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-15" yWindow="-15" windowWidth="10920" windowHeight="10095" tabRatio="747" firstSheet="2" activeTab="3"/>
  </bookViews>
  <sheets>
    <sheet name="BDP tekuce cene" sheetId="1" r:id="rId1"/>
    <sheet name="BDP cene prethodne godine" sheetId="2" r:id="rId2"/>
    <sheet name="BDP ulancane mere obima ref2015" sheetId="3" r:id="rId3"/>
    <sheet name="Desezona" sheetId="4" r:id="rId4"/>
  </sheets>
  <calcPr calcId="162913"/>
</workbook>
</file>

<file path=xl/calcChain.xml><?xml version="1.0" encoding="utf-8"?>
<calcChain xmlns="http://schemas.openxmlformats.org/spreadsheetml/2006/main">
  <c r="B88" i="1" l="1"/>
  <c r="B87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Q165" i="1"/>
  <c r="R165" i="1"/>
  <c r="S165" i="1"/>
  <c r="T165" i="1"/>
  <c r="U165" i="1"/>
  <c r="V165" i="1"/>
  <c r="W165" i="1"/>
  <c r="X165" i="1"/>
  <c r="Y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C87" i="1" l="1"/>
  <c r="D87" i="1"/>
  <c r="E87" i="1"/>
  <c r="F87" i="1"/>
  <c r="G87" i="1"/>
  <c r="H87" i="1"/>
  <c r="I87" i="1"/>
  <c r="J87" i="1"/>
  <c r="K87" i="1"/>
  <c r="L87" i="1"/>
  <c r="M87" i="1"/>
  <c r="M89" i="1" s="1"/>
  <c r="N87" i="1"/>
  <c r="B89" i="1"/>
  <c r="C88" i="1"/>
  <c r="D88" i="1"/>
  <c r="D89" i="1" s="1"/>
  <c r="E88" i="1"/>
  <c r="F88" i="1"/>
  <c r="G88" i="1"/>
  <c r="G89" i="1" s="1"/>
  <c r="H88" i="1"/>
  <c r="H89" i="1" s="1"/>
  <c r="I88" i="1"/>
  <c r="J88" i="1"/>
  <c r="J89" i="1" s="1"/>
  <c r="K88" i="1"/>
  <c r="K89" i="1" s="1"/>
  <c r="L88" i="1"/>
  <c r="L89" i="1" s="1"/>
  <c r="M88" i="1"/>
  <c r="N88" i="1"/>
  <c r="N89" i="1" s="1"/>
  <c r="C89" i="1"/>
  <c r="F89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I89" i="1" l="1"/>
  <c r="E89" i="1"/>
  <c r="Q155" i="3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Q244" i="1"/>
  <c r="R244" i="1"/>
  <c r="S244" i="1"/>
  <c r="T244" i="1"/>
  <c r="U244" i="1"/>
  <c r="V244" i="1"/>
  <c r="W244" i="1"/>
  <c r="X244" i="1"/>
  <c r="Y244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Y83" i="3"/>
  <c r="Y82" i="3"/>
  <c r="R82" i="3"/>
  <c r="S82" i="3"/>
  <c r="T82" i="3"/>
  <c r="W82" i="3"/>
  <c r="X82" i="3"/>
  <c r="R83" i="3"/>
  <c r="S83" i="3"/>
  <c r="T83" i="3"/>
  <c r="W83" i="3"/>
  <c r="X83" i="3"/>
  <c r="Q83" i="3"/>
  <c r="Q82" i="3"/>
  <c r="C82" i="3"/>
  <c r="D82" i="3"/>
  <c r="E82" i="3"/>
  <c r="F82" i="3"/>
  <c r="G82" i="3"/>
  <c r="H82" i="3"/>
  <c r="I82" i="3"/>
  <c r="J82" i="3"/>
  <c r="K82" i="3"/>
  <c r="L82" i="3"/>
  <c r="M82" i="3"/>
  <c r="N82" i="3"/>
  <c r="C83" i="3"/>
  <c r="D83" i="3"/>
  <c r="E83" i="3"/>
  <c r="F83" i="3"/>
  <c r="G83" i="3"/>
  <c r="H83" i="3"/>
  <c r="I83" i="3"/>
  <c r="J83" i="3"/>
  <c r="K83" i="3"/>
  <c r="L83" i="3"/>
  <c r="M83" i="3"/>
  <c r="N83" i="3"/>
  <c r="B83" i="3"/>
  <c r="B82" i="3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Q163" i="1"/>
  <c r="R163" i="1"/>
  <c r="S163" i="1"/>
  <c r="T163" i="1"/>
  <c r="U163" i="1"/>
  <c r="V163" i="1"/>
  <c r="W163" i="1"/>
  <c r="X163" i="1"/>
  <c r="Y163" i="1"/>
  <c r="N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R87" i="1"/>
  <c r="S87" i="1"/>
  <c r="T87" i="1"/>
  <c r="U87" i="1"/>
  <c r="V87" i="1"/>
  <c r="W87" i="1"/>
  <c r="X87" i="1"/>
  <c r="Y87" i="1"/>
  <c r="R88" i="1"/>
  <c r="S88" i="1"/>
  <c r="T88" i="1"/>
  <c r="U88" i="1"/>
  <c r="V88" i="1"/>
  <c r="W88" i="1"/>
  <c r="X88" i="1"/>
  <c r="Y88" i="1"/>
  <c r="Q88" i="1"/>
  <c r="Q87" i="1"/>
  <c r="Q153" i="3" l="1"/>
  <c r="R153" i="3"/>
  <c r="S153" i="3"/>
  <c r="T153" i="3"/>
  <c r="W153" i="3"/>
  <c r="X153" i="3"/>
  <c r="Y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Q242" i="1"/>
  <c r="R242" i="1"/>
  <c r="S242" i="1"/>
  <c r="T242" i="1"/>
  <c r="U242" i="1"/>
  <c r="V242" i="1"/>
  <c r="W242" i="1"/>
  <c r="X242" i="1"/>
  <c r="Y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Q162" i="1"/>
  <c r="R162" i="1"/>
  <c r="S162" i="1"/>
  <c r="T162" i="1"/>
  <c r="U162" i="1"/>
  <c r="V162" i="1"/>
  <c r="W162" i="1"/>
  <c r="X162" i="1"/>
  <c r="Y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Q152" i="3" l="1"/>
  <c r="R152" i="3"/>
  <c r="S152" i="3"/>
  <c r="T152" i="3"/>
  <c r="W152" i="3"/>
  <c r="X152" i="3"/>
  <c r="Y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Q241" i="1"/>
  <c r="R241" i="1"/>
  <c r="S241" i="1"/>
  <c r="T241" i="1"/>
  <c r="U241" i="1"/>
  <c r="V241" i="1"/>
  <c r="W241" i="1"/>
  <c r="X241" i="1"/>
  <c r="Y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Q161" i="1"/>
  <c r="R161" i="1"/>
  <c r="S161" i="1"/>
  <c r="T161" i="1"/>
  <c r="U161" i="1"/>
  <c r="V161" i="1"/>
  <c r="W161" i="1"/>
  <c r="X161" i="1"/>
  <c r="Y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Q151" i="3" l="1"/>
  <c r="R151" i="3"/>
  <c r="S151" i="3"/>
  <c r="T151" i="3"/>
  <c r="W151" i="3"/>
  <c r="X151" i="3"/>
  <c r="Y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Q240" i="1"/>
  <c r="R240" i="1"/>
  <c r="S240" i="1"/>
  <c r="T240" i="1"/>
  <c r="U240" i="1"/>
  <c r="V240" i="1"/>
  <c r="W240" i="1"/>
  <c r="X240" i="1"/>
  <c r="Y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Q160" i="1"/>
  <c r="R160" i="1"/>
  <c r="S160" i="1"/>
  <c r="T160" i="1"/>
  <c r="U160" i="1"/>
  <c r="V160" i="1"/>
  <c r="W160" i="1"/>
  <c r="X160" i="1"/>
  <c r="Y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U156" i="1" l="1"/>
  <c r="Y150" i="3" l="1"/>
  <c r="Q150" i="3"/>
  <c r="R150" i="3"/>
  <c r="S150" i="3"/>
  <c r="T150" i="3"/>
  <c r="W150" i="3"/>
  <c r="X150" i="3"/>
  <c r="N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Q239" i="1"/>
  <c r="R239" i="1"/>
  <c r="S239" i="1"/>
  <c r="T239" i="1"/>
  <c r="U239" i="1"/>
  <c r="V239" i="1"/>
  <c r="W239" i="1"/>
  <c r="X239" i="1"/>
  <c r="Y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Y159" i="1"/>
  <c r="Q159" i="1"/>
  <c r="R159" i="1"/>
  <c r="S159" i="1"/>
  <c r="T159" i="1"/>
  <c r="U159" i="1"/>
  <c r="V159" i="1"/>
  <c r="W159" i="1"/>
  <c r="X159" i="1"/>
  <c r="N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Y149" i="3" l="1"/>
  <c r="X149" i="3"/>
  <c r="W149" i="3"/>
  <c r="T149" i="3"/>
  <c r="S149" i="3"/>
  <c r="R149" i="3"/>
  <c r="Q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Y238" i="1"/>
  <c r="X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158" i="1"/>
  <c r="X158" i="1"/>
  <c r="W158" i="1"/>
  <c r="V158" i="1"/>
  <c r="U158" i="1"/>
  <c r="T158" i="1"/>
  <c r="S158" i="1"/>
  <c r="R158" i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W148" i="3" l="1"/>
  <c r="Q148" i="3"/>
  <c r="R148" i="3"/>
  <c r="S148" i="3"/>
  <c r="T148" i="3"/>
  <c r="X148" i="3"/>
  <c r="Y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Q157" i="1"/>
  <c r="R157" i="1"/>
  <c r="S157" i="1"/>
  <c r="T157" i="1"/>
  <c r="U157" i="1"/>
  <c r="V157" i="1"/>
  <c r="W157" i="1"/>
  <c r="X157" i="1"/>
  <c r="Y157" i="1"/>
  <c r="Q237" i="1"/>
  <c r="R237" i="1"/>
  <c r="S237" i="1"/>
  <c r="T237" i="1"/>
  <c r="U237" i="1"/>
  <c r="V237" i="1"/>
  <c r="W237" i="1"/>
  <c r="X237" i="1"/>
  <c r="Y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Y147" i="3" l="1"/>
  <c r="X147" i="3" l="1"/>
  <c r="W147" i="3"/>
  <c r="T147" i="3"/>
  <c r="S147" i="3"/>
  <c r="R147" i="3"/>
  <c r="Q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Y146" i="3"/>
  <c r="X146" i="3"/>
  <c r="W146" i="3"/>
  <c r="T146" i="3"/>
  <c r="S146" i="3"/>
  <c r="R146" i="3"/>
  <c r="Q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Y145" i="3"/>
  <c r="X145" i="3"/>
  <c r="W145" i="3"/>
  <c r="T145" i="3"/>
  <c r="S145" i="3"/>
  <c r="R145" i="3"/>
  <c r="Q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Y144" i="3"/>
  <c r="X144" i="3"/>
  <c r="W144" i="3"/>
  <c r="T144" i="3"/>
  <c r="S144" i="3"/>
  <c r="R144" i="3"/>
  <c r="Q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Y143" i="3"/>
  <c r="X143" i="3"/>
  <c r="W143" i="3"/>
  <c r="T143" i="3"/>
  <c r="S143" i="3"/>
  <c r="R143" i="3"/>
  <c r="Q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Y142" i="3"/>
  <c r="X142" i="3"/>
  <c r="W142" i="3"/>
  <c r="T142" i="3"/>
  <c r="S142" i="3"/>
  <c r="R142" i="3"/>
  <c r="Q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Y141" i="3"/>
  <c r="X141" i="3"/>
  <c r="W141" i="3"/>
  <c r="T141" i="3"/>
  <c r="S141" i="3"/>
  <c r="R141" i="3"/>
  <c r="Q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Y140" i="3"/>
  <c r="X140" i="3"/>
  <c r="W140" i="3"/>
  <c r="T140" i="3"/>
  <c r="S140" i="3"/>
  <c r="R140" i="3"/>
  <c r="Q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Y139" i="3"/>
  <c r="X139" i="3"/>
  <c r="W139" i="3"/>
  <c r="T139" i="3"/>
  <c r="S139" i="3"/>
  <c r="R139" i="3"/>
  <c r="Q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Y138" i="3"/>
  <c r="X138" i="3"/>
  <c r="W138" i="3"/>
  <c r="T138" i="3"/>
  <c r="S138" i="3"/>
  <c r="R138" i="3"/>
  <c r="Q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Y137" i="3"/>
  <c r="X137" i="3"/>
  <c r="W137" i="3"/>
  <c r="T137" i="3"/>
  <c r="S137" i="3"/>
  <c r="R137" i="3"/>
  <c r="Q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Y136" i="3"/>
  <c r="X136" i="3"/>
  <c r="W136" i="3"/>
  <c r="T136" i="3"/>
  <c r="S136" i="3"/>
  <c r="R136" i="3"/>
  <c r="Q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Y135" i="3"/>
  <c r="X135" i="3"/>
  <c r="W135" i="3"/>
  <c r="T135" i="3"/>
  <c r="S135" i="3"/>
  <c r="R135" i="3"/>
  <c r="Q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Y134" i="3"/>
  <c r="X134" i="3"/>
  <c r="W134" i="3"/>
  <c r="T134" i="3"/>
  <c r="S134" i="3"/>
  <c r="R134" i="3"/>
  <c r="Q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Y133" i="3"/>
  <c r="X133" i="3"/>
  <c r="W133" i="3"/>
  <c r="T133" i="3"/>
  <c r="S133" i="3"/>
  <c r="R133" i="3"/>
  <c r="Q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Y132" i="3"/>
  <c r="X132" i="3"/>
  <c r="W132" i="3"/>
  <c r="T132" i="3"/>
  <c r="S132" i="3"/>
  <c r="R132" i="3"/>
  <c r="Q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Y131" i="3"/>
  <c r="X131" i="3"/>
  <c r="W131" i="3"/>
  <c r="T131" i="3"/>
  <c r="S131" i="3"/>
  <c r="R131" i="3"/>
  <c r="Q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Y130" i="3"/>
  <c r="X130" i="3"/>
  <c r="W130" i="3"/>
  <c r="T130" i="3"/>
  <c r="S130" i="3"/>
  <c r="R130" i="3"/>
  <c r="Q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Y129" i="3"/>
  <c r="X129" i="3"/>
  <c r="W129" i="3"/>
  <c r="T129" i="3"/>
  <c r="S129" i="3"/>
  <c r="R129" i="3"/>
  <c r="Q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Y128" i="3"/>
  <c r="X128" i="3"/>
  <c r="W128" i="3"/>
  <c r="T128" i="3"/>
  <c r="S128" i="3"/>
  <c r="R128" i="3"/>
  <c r="Q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Y127" i="3"/>
  <c r="X127" i="3"/>
  <c r="W127" i="3"/>
  <c r="T127" i="3"/>
  <c r="S127" i="3"/>
  <c r="R127" i="3"/>
  <c r="Q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Y126" i="3"/>
  <c r="X126" i="3"/>
  <c r="W126" i="3"/>
  <c r="T126" i="3"/>
  <c r="S126" i="3"/>
  <c r="R126" i="3"/>
  <c r="Q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Y125" i="3"/>
  <c r="X125" i="3"/>
  <c r="W125" i="3"/>
  <c r="T125" i="3"/>
  <c r="S125" i="3"/>
  <c r="R125" i="3"/>
  <c r="Q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Y124" i="3"/>
  <c r="X124" i="3"/>
  <c r="W124" i="3"/>
  <c r="T124" i="3"/>
  <c r="S124" i="3"/>
  <c r="R124" i="3"/>
  <c r="Q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Y123" i="3"/>
  <c r="X123" i="3"/>
  <c r="W123" i="3"/>
  <c r="T123" i="3"/>
  <c r="S123" i="3"/>
  <c r="R123" i="3"/>
  <c r="Q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Y122" i="3"/>
  <c r="X122" i="3"/>
  <c r="W122" i="3"/>
  <c r="T122" i="3"/>
  <c r="S122" i="3"/>
  <c r="R122" i="3"/>
  <c r="Q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Y121" i="3"/>
  <c r="X121" i="3"/>
  <c r="W121" i="3"/>
  <c r="T121" i="3"/>
  <c r="S121" i="3"/>
  <c r="R121" i="3"/>
  <c r="Q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Y120" i="3"/>
  <c r="X120" i="3"/>
  <c r="W120" i="3"/>
  <c r="T120" i="3"/>
  <c r="S120" i="3"/>
  <c r="R120" i="3"/>
  <c r="Q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Y119" i="3"/>
  <c r="X119" i="3"/>
  <c r="W119" i="3"/>
  <c r="T119" i="3"/>
  <c r="S119" i="3"/>
  <c r="R119" i="3"/>
  <c r="Q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Y118" i="3"/>
  <c r="X118" i="3"/>
  <c r="W118" i="3"/>
  <c r="T118" i="3"/>
  <c r="S118" i="3"/>
  <c r="R118" i="3"/>
  <c r="Q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Y117" i="3"/>
  <c r="X117" i="3"/>
  <c r="W117" i="3"/>
  <c r="T117" i="3"/>
  <c r="S117" i="3"/>
  <c r="R117" i="3"/>
  <c r="Q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Y116" i="3"/>
  <c r="X116" i="3"/>
  <c r="W116" i="3"/>
  <c r="T116" i="3"/>
  <c r="S116" i="3"/>
  <c r="R116" i="3"/>
  <c r="Q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Y115" i="3"/>
  <c r="X115" i="3"/>
  <c r="W115" i="3"/>
  <c r="T115" i="3"/>
  <c r="S115" i="3"/>
  <c r="R115" i="3"/>
  <c r="Q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Y114" i="3"/>
  <c r="X114" i="3"/>
  <c r="W114" i="3"/>
  <c r="T114" i="3"/>
  <c r="S114" i="3"/>
  <c r="R114" i="3"/>
  <c r="Q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Y113" i="3"/>
  <c r="X113" i="3"/>
  <c r="W113" i="3"/>
  <c r="T113" i="3"/>
  <c r="S113" i="3"/>
  <c r="R113" i="3"/>
  <c r="Q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Y112" i="3"/>
  <c r="X112" i="3"/>
  <c r="W112" i="3"/>
  <c r="T112" i="3"/>
  <c r="S112" i="3"/>
  <c r="R112" i="3"/>
  <c r="Q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Y111" i="3"/>
  <c r="X111" i="3"/>
  <c r="W111" i="3"/>
  <c r="T111" i="3"/>
  <c r="S111" i="3"/>
  <c r="R111" i="3"/>
  <c r="Q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Y110" i="3"/>
  <c r="X110" i="3"/>
  <c r="W110" i="3"/>
  <c r="T110" i="3"/>
  <c r="S110" i="3"/>
  <c r="R110" i="3"/>
  <c r="Q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Y109" i="3"/>
  <c r="X109" i="3"/>
  <c r="W109" i="3"/>
  <c r="T109" i="3"/>
  <c r="S109" i="3"/>
  <c r="R109" i="3"/>
  <c r="Q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Y108" i="3"/>
  <c r="X108" i="3"/>
  <c r="W108" i="3"/>
  <c r="T108" i="3"/>
  <c r="S108" i="3"/>
  <c r="R108" i="3"/>
  <c r="Q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Y107" i="3"/>
  <c r="X107" i="3"/>
  <c r="W107" i="3"/>
  <c r="T107" i="3"/>
  <c r="S107" i="3"/>
  <c r="R107" i="3"/>
  <c r="Q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Y106" i="3"/>
  <c r="X106" i="3"/>
  <c r="W106" i="3"/>
  <c r="T106" i="3"/>
  <c r="S106" i="3"/>
  <c r="R106" i="3"/>
  <c r="Q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Y105" i="3"/>
  <c r="X105" i="3"/>
  <c r="W105" i="3"/>
  <c r="T105" i="3"/>
  <c r="S105" i="3"/>
  <c r="R105" i="3"/>
  <c r="Q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Y104" i="3"/>
  <c r="X104" i="3"/>
  <c r="W104" i="3"/>
  <c r="T104" i="3"/>
  <c r="S104" i="3"/>
  <c r="R104" i="3"/>
  <c r="Q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Y103" i="3"/>
  <c r="X103" i="3"/>
  <c r="W103" i="3"/>
  <c r="T103" i="3"/>
  <c r="S103" i="3"/>
  <c r="R103" i="3"/>
  <c r="Q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Y102" i="3"/>
  <c r="X102" i="3"/>
  <c r="W102" i="3"/>
  <c r="T102" i="3"/>
  <c r="S102" i="3"/>
  <c r="R102" i="3"/>
  <c r="Q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Y101" i="3"/>
  <c r="X101" i="3"/>
  <c r="W101" i="3"/>
  <c r="T101" i="3"/>
  <c r="S101" i="3"/>
  <c r="R101" i="3"/>
  <c r="Q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Y100" i="3"/>
  <c r="X100" i="3"/>
  <c r="W100" i="3"/>
  <c r="T100" i="3"/>
  <c r="S100" i="3"/>
  <c r="R100" i="3"/>
  <c r="Q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Y99" i="3"/>
  <c r="X99" i="3"/>
  <c r="W99" i="3"/>
  <c r="T99" i="3"/>
  <c r="S99" i="3"/>
  <c r="R99" i="3"/>
  <c r="Q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Y98" i="3"/>
  <c r="X98" i="3"/>
  <c r="W98" i="3"/>
  <c r="T98" i="3"/>
  <c r="S98" i="3"/>
  <c r="R98" i="3"/>
  <c r="Q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Y97" i="3"/>
  <c r="X97" i="3"/>
  <c r="W97" i="3"/>
  <c r="T97" i="3"/>
  <c r="S97" i="3"/>
  <c r="R97" i="3"/>
  <c r="Q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Y96" i="3"/>
  <c r="X96" i="3"/>
  <c r="W96" i="3"/>
  <c r="T96" i="3"/>
  <c r="S96" i="3"/>
  <c r="R96" i="3"/>
  <c r="Q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Y95" i="3"/>
  <c r="X95" i="3"/>
  <c r="W95" i="3"/>
  <c r="T95" i="3"/>
  <c r="S95" i="3"/>
  <c r="R95" i="3"/>
  <c r="Q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Y94" i="3"/>
  <c r="X94" i="3"/>
  <c r="W94" i="3"/>
  <c r="T94" i="3"/>
  <c r="S94" i="3"/>
  <c r="R94" i="3"/>
  <c r="Q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Y93" i="3"/>
  <c r="X93" i="3"/>
  <c r="W93" i="3"/>
  <c r="T93" i="3"/>
  <c r="S93" i="3"/>
  <c r="R93" i="3"/>
  <c r="Q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Y92" i="3"/>
  <c r="X92" i="3"/>
  <c r="W92" i="3"/>
  <c r="T92" i="3"/>
  <c r="S92" i="3"/>
  <c r="R92" i="3"/>
  <c r="Q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Y91" i="3"/>
  <c r="X91" i="3"/>
  <c r="W91" i="3"/>
  <c r="T91" i="3"/>
  <c r="S91" i="3"/>
  <c r="R91" i="3"/>
  <c r="Q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Y90" i="3"/>
  <c r="X90" i="3"/>
  <c r="W90" i="3"/>
  <c r="T90" i="3"/>
  <c r="S90" i="3"/>
  <c r="R90" i="3"/>
  <c r="Q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Y89" i="3"/>
  <c r="X89" i="3"/>
  <c r="W89" i="3"/>
  <c r="T89" i="3"/>
  <c r="S89" i="3"/>
  <c r="R89" i="3"/>
  <c r="Q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Y88" i="3"/>
  <c r="X88" i="3"/>
  <c r="W88" i="3"/>
  <c r="T88" i="3"/>
  <c r="S88" i="3"/>
  <c r="R88" i="3"/>
  <c r="Q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Y87" i="3"/>
  <c r="X87" i="3"/>
  <c r="W87" i="3"/>
  <c r="T87" i="3"/>
  <c r="S87" i="3"/>
  <c r="R87" i="3"/>
  <c r="Q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Y236" i="1"/>
  <c r="X236" i="1"/>
  <c r="W236" i="1"/>
  <c r="V236" i="1"/>
  <c r="U236" i="1"/>
  <c r="T236" i="1"/>
  <c r="S236" i="1"/>
  <c r="R236" i="1"/>
  <c r="Q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73" i="1"/>
  <c r="X173" i="1"/>
  <c r="W173" i="1"/>
  <c r="V173" i="1"/>
  <c r="U173" i="1"/>
  <c r="T173" i="1"/>
  <c r="S173" i="1"/>
  <c r="R173" i="1"/>
  <c r="Q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56" i="1"/>
  <c r="X156" i="1"/>
  <c r="W156" i="1"/>
  <c r="V156" i="1"/>
  <c r="T156" i="1"/>
  <c r="S156" i="1"/>
  <c r="R156" i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Y123" i="1"/>
  <c r="X123" i="1"/>
  <c r="W123" i="1"/>
  <c r="V123" i="1"/>
  <c r="U123" i="1"/>
  <c r="T123" i="1"/>
  <c r="S123" i="1"/>
  <c r="R123" i="1"/>
  <c r="Q123" i="1"/>
  <c r="Y122" i="1"/>
  <c r="X122" i="1"/>
  <c r="W122" i="1"/>
  <c r="V122" i="1"/>
  <c r="U122" i="1"/>
  <c r="T122" i="1"/>
  <c r="S122" i="1"/>
  <c r="R122" i="1"/>
  <c r="Q122" i="1"/>
  <c r="Y121" i="1"/>
  <c r="X121" i="1"/>
  <c r="W121" i="1"/>
  <c r="V121" i="1"/>
  <c r="U121" i="1"/>
  <c r="T121" i="1"/>
  <c r="S121" i="1"/>
  <c r="R121" i="1"/>
  <c r="Q121" i="1"/>
  <c r="Y120" i="1"/>
  <c r="X120" i="1"/>
  <c r="W120" i="1"/>
  <c r="V120" i="1"/>
  <c r="U120" i="1"/>
  <c r="T120" i="1"/>
  <c r="S120" i="1"/>
  <c r="R120" i="1"/>
  <c r="Q120" i="1"/>
  <c r="Y119" i="1"/>
  <c r="X119" i="1"/>
  <c r="W119" i="1"/>
  <c r="V119" i="1"/>
  <c r="U119" i="1"/>
  <c r="T119" i="1"/>
  <c r="S119" i="1"/>
  <c r="R119" i="1"/>
  <c r="Q119" i="1"/>
  <c r="Y118" i="1"/>
  <c r="X118" i="1"/>
  <c r="W118" i="1"/>
  <c r="V118" i="1"/>
  <c r="U118" i="1"/>
  <c r="T118" i="1"/>
  <c r="S118" i="1"/>
  <c r="R118" i="1"/>
  <c r="Q118" i="1"/>
  <c r="Y117" i="1"/>
  <c r="X117" i="1"/>
  <c r="W117" i="1"/>
  <c r="V117" i="1"/>
  <c r="U117" i="1"/>
  <c r="T117" i="1"/>
  <c r="S117" i="1"/>
  <c r="R117" i="1"/>
  <c r="Q117" i="1"/>
  <c r="Y116" i="1"/>
  <c r="X116" i="1"/>
  <c r="W116" i="1"/>
  <c r="V116" i="1"/>
  <c r="U116" i="1"/>
  <c r="T116" i="1"/>
  <c r="S116" i="1"/>
  <c r="R116" i="1"/>
  <c r="Q116" i="1"/>
  <c r="Y115" i="1"/>
  <c r="X115" i="1"/>
  <c r="W115" i="1"/>
  <c r="V115" i="1"/>
  <c r="U115" i="1"/>
  <c r="T115" i="1"/>
  <c r="S115" i="1"/>
  <c r="R115" i="1"/>
  <c r="Q115" i="1"/>
  <c r="Y114" i="1"/>
  <c r="X114" i="1"/>
  <c r="W114" i="1"/>
  <c r="V114" i="1"/>
  <c r="U114" i="1"/>
  <c r="T114" i="1"/>
  <c r="S114" i="1"/>
  <c r="R114" i="1"/>
  <c r="Q114" i="1"/>
  <c r="Y113" i="1"/>
  <c r="X113" i="1"/>
  <c r="W113" i="1"/>
  <c r="V113" i="1"/>
  <c r="U113" i="1"/>
  <c r="T113" i="1"/>
  <c r="S113" i="1"/>
  <c r="R113" i="1"/>
  <c r="Q113" i="1"/>
  <c r="Y112" i="1"/>
  <c r="X112" i="1"/>
  <c r="W112" i="1"/>
  <c r="V112" i="1"/>
  <c r="U112" i="1"/>
  <c r="T112" i="1"/>
  <c r="S112" i="1"/>
  <c r="R112" i="1"/>
  <c r="Q112" i="1"/>
  <c r="Y111" i="1"/>
  <c r="X111" i="1"/>
  <c r="W111" i="1"/>
  <c r="V111" i="1"/>
  <c r="U111" i="1"/>
  <c r="T111" i="1"/>
  <c r="S111" i="1"/>
  <c r="R111" i="1"/>
  <c r="Q111" i="1"/>
  <c r="Y110" i="1"/>
  <c r="X110" i="1"/>
  <c r="W110" i="1"/>
  <c r="V110" i="1"/>
  <c r="U110" i="1"/>
  <c r="T110" i="1"/>
  <c r="S110" i="1"/>
  <c r="R110" i="1"/>
  <c r="Q110" i="1"/>
  <c r="Y109" i="1"/>
  <c r="X109" i="1"/>
  <c r="W109" i="1"/>
  <c r="V109" i="1"/>
  <c r="U109" i="1"/>
  <c r="T109" i="1"/>
  <c r="S109" i="1"/>
  <c r="R109" i="1"/>
  <c r="Q109" i="1"/>
  <c r="Y108" i="1"/>
  <c r="X108" i="1"/>
  <c r="W108" i="1"/>
  <c r="V108" i="1"/>
  <c r="U108" i="1"/>
  <c r="T108" i="1"/>
  <c r="S108" i="1"/>
  <c r="R108" i="1"/>
  <c r="Q108" i="1"/>
  <c r="Y107" i="1"/>
  <c r="X107" i="1"/>
  <c r="W107" i="1"/>
  <c r="V107" i="1"/>
  <c r="U107" i="1"/>
  <c r="T107" i="1"/>
  <c r="S107" i="1"/>
  <c r="R107" i="1"/>
  <c r="Q107" i="1"/>
  <c r="Y106" i="1"/>
  <c r="X106" i="1"/>
  <c r="W106" i="1"/>
  <c r="V106" i="1"/>
  <c r="U106" i="1"/>
  <c r="T106" i="1"/>
  <c r="S106" i="1"/>
  <c r="R106" i="1"/>
  <c r="Q106" i="1"/>
  <c r="Y105" i="1"/>
  <c r="X105" i="1"/>
  <c r="W105" i="1"/>
  <c r="V105" i="1"/>
  <c r="U105" i="1"/>
  <c r="T105" i="1"/>
  <c r="S105" i="1"/>
  <c r="R105" i="1"/>
  <c r="Q105" i="1"/>
  <c r="Y104" i="1"/>
  <c r="X104" i="1"/>
  <c r="W104" i="1"/>
  <c r="V104" i="1"/>
  <c r="U104" i="1"/>
  <c r="T104" i="1"/>
  <c r="S104" i="1"/>
  <c r="R104" i="1"/>
  <c r="Q104" i="1"/>
  <c r="Y103" i="1"/>
  <c r="X103" i="1"/>
  <c r="W103" i="1"/>
  <c r="V103" i="1"/>
  <c r="U103" i="1"/>
  <c r="T103" i="1"/>
  <c r="S103" i="1"/>
  <c r="R103" i="1"/>
  <c r="Q103" i="1"/>
  <c r="Y102" i="1"/>
  <c r="X102" i="1"/>
  <c r="W102" i="1"/>
  <c r="V102" i="1"/>
  <c r="U102" i="1"/>
  <c r="T102" i="1"/>
  <c r="S102" i="1"/>
  <c r="R102" i="1"/>
  <c r="Q102" i="1"/>
  <c r="Y101" i="1"/>
  <c r="X101" i="1"/>
  <c r="W101" i="1"/>
  <c r="V101" i="1"/>
  <c r="U101" i="1"/>
  <c r="T101" i="1"/>
  <c r="S101" i="1"/>
  <c r="R101" i="1"/>
  <c r="Q101" i="1"/>
  <c r="Y100" i="1"/>
  <c r="X100" i="1"/>
  <c r="W100" i="1"/>
  <c r="V100" i="1"/>
  <c r="U100" i="1"/>
  <c r="T100" i="1"/>
  <c r="S100" i="1"/>
  <c r="R100" i="1"/>
  <c r="Q100" i="1"/>
  <c r="Y99" i="1"/>
  <c r="X99" i="1"/>
  <c r="W99" i="1"/>
  <c r="V99" i="1"/>
  <c r="U99" i="1"/>
  <c r="T99" i="1"/>
  <c r="S99" i="1"/>
  <c r="R99" i="1"/>
  <c r="Q99" i="1"/>
  <c r="Y98" i="1"/>
  <c r="X98" i="1"/>
  <c r="W98" i="1"/>
  <c r="V98" i="1"/>
  <c r="U98" i="1"/>
  <c r="T98" i="1"/>
  <c r="S98" i="1"/>
  <c r="R98" i="1"/>
  <c r="Q98" i="1"/>
  <c r="Y97" i="1"/>
  <c r="X97" i="1"/>
  <c r="W97" i="1"/>
  <c r="V97" i="1"/>
  <c r="U97" i="1"/>
  <c r="T97" i="1"/>
  <c r="S97" i="1"/>
  <c r="R97" i="1"/>
  <c r="Q97" i="1"/>
  <c r="Y96" i="1"/>
  <c r="X96" i="1"/>
  <c r="W96" i="1"/>
  <c r="V96" i="1"/>
  <c r="U96" i="1"/>
  <c r="T96" i="1"/>
  <c r="S96" i="1"/>
  <c r="R96" i="1"/>
  <c r="Q96" i="1"/>
  <c r="Y95" i="1"/>
  <c r="X95" i="1"/>
  <c r="W95" i="1"/>
  <c r="V95" i="1"/>
  <c r="U95" i="1"/>
  <c r="T95" i="1"/>
  <c r="S95" i="1"/>
  <c r="R95" i="1"/>
  <c r="Q95" i="1"/>
  <c r="Y94" i="1"/>
  <c r="X94" i="1"/>
  <c r="W94" i="1"/>
  <c r="V94" i="1"/>
  <c r="U94" i="1"/>
  <c r="T94" i="1"/>
  <c r="S94" i="1"/>
  <c r="R94" i="1"/>
  <c r="Q94" i="1"/>
  <c r="Y93" i="1"/>
  <c r="X93" i="1"/>
  <c r="W93" i="1"/>
  <c r="V93" i="1"/>
  <c r="U93" i="1"/>
  <c r="T93" i="1"/>
  <c r="S93" i="1"/>
  <c r="R93" i="1"/>
  <c r="Q93" i="1"/>
  <c r="Y92" i="1"/>
  <c r="X92" i="1"/>
  <c r="W92" i="1"/>
  <c r="V92" i="1"/>
  <c r="U92" i="1"/>
  <c r="T92" i="1"/>
  <c r="S92" i="1"/>
  <c r="R92" i="1"/>
  <c r="Q92" i="1"/>
  <c r="W89" i="1"/>
  <c r="S89" i="1"/>
  <c r="V89" i="1"/>
  <c r="R89" i="1"/>
  <c r="Q89" i="1" l="1"/>
  <c r="U89" i="1"/>
  <c r="Y89" i="1"/>
  <c r="T89" i="1"/>
  <c r="E84" i="3"/>
  <c r="I84" i="3"/>
  <c r="X89" i="1"/>
  <c r="S84" i="3"/>
  <c r="Y84" i="3"/>
  <c r="T84" i="3"/>
  <c r="Q84" i="3"/>
  <c r="W84" i="3"/>
  <c r="R84" i="3"/>
  <c r="X84" i="3"/>
  <c r="B84" i="3"/>
  <c r="F84" i="3"/>
  <c r="J84" i="3"/>
  <c r="N84" i="3"/>
  <c r="M84" i="3"/>
  <c r="C84" i="3"/>
  <c r="G84" i="3"/>
  <c r="K84" i="3"/>
  <c r="D84" i="3"/>
  <c r="H84" i="3"/>
  <c r="L84" i="3"/>
</calcChain>
</file>

<file path=xl/comments1.xml><?xml version="1.0" encoding="utf-8"?>
<comments xmlns="http://schemas.openxmlformats.org/spreadsheetml/2006/main">
  <authors>
    <author>Mirjana SmolcIc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2.xml><?xml version="1.0" encoding="utf-8"?>
<comments xmlns="http://schemas.openxmlformats.org/spreadsheetml/2006/main">
  <authors>
    <author>Mirjana SmolcIc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3.xml><?xml version="1.0" encoding="utf-8"?>
<comments xmlns="http://schemas.openxmlformats.org/spreadsheetml/2006/main">
  <authors>
    <author>Mirjana SmolcIc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sharedStrings.xml><?xml version="1.0" encoding="utf-8"?>
<sst xmlns="http://schemas.openxmlformats.org/spreadsheetml/2006/main" count="1385" uniqueCount="122">
  <si>
    <t>J</t>
  </si>
  <si>
    <t>K</t>
  </si>
  <si>
    <t>Пољопривреда, шумарство и рибарство</t>
  </si>
  <si>
    <t>Грађевинарство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</si>
  <si>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</si>
  <si>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</si>
  <si>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</si>
  <si>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Бруто додата вредност (БДВ)</t>
  </si>
  <si>
    <t>Нето порези</t>
  </si>
  <si>
    <t>Бруто домаћи производ (БДП)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</si>
  <si>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</si>
  <si>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</si>
  <si>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</si>
  <si>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</si>
  <si>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</si>
  <si>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</si>
  <si>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</si>
  <si>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</si>
  <si>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</si>
  <si>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</si>
  <si>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</si>
  <si>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</si>
  <si>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</si>
  <si>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</si>
  <si>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</si>
  <si>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</si>
  <si>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</si>
  <si>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</si>
  <si>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</si>
  <si>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</si>
  <si>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</si>
  <si>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</si>
  <si>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</si>
  <si>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</si>
  <si>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</si>
  <si>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</si>
  <si>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</si>
  <si>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</si>
  <si>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</si>
  <si>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</si>
  <si>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</si>
  <si>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</si>
  <si>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</si>
  <si>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</si>
  <si>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</si>
  <si>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Извоз роба и услуга</t>
  </si>
  <si>
    <t>Увоз роба и услуга</t>
  </si>
  <si>
    <t>Према производном приступу</t>
  </si>
  <si>
    <t>Према расходном приступу (употреба БДП)</t>
  </si>
  <si>
    <t>Издаци за личну потрошњу сектора домаћинстава</t>
  </si>
  <si>
    <t>Издаци за потрошњу сектора државе</t>
  </si>
  <si>
    <t>годишња вредност</t>
  </si>
  <si>
    <t>стопе раста на исти квартал претходне године, у %</t>
  </si>
  <si>
    <t xml:space="preserve">Квартални бруто домаћи производ у текућим ценама, мил. РСД по производном и расходном приступу. </t>
  </si>
  <si>
    <t>...</t>
  </si>
  <si>
    <t>Издаци за потрошњу институција које пружају услуге домаћинствима (NPISH)</t>
  </si>
  <si>
    <t>Q12013</t>
  </si>
  <si>
    <t>Квартални бруто домаћи производ у ценама претходне године, мил. РСД по производном и расходном приступу</t>
  </si>
  <si>
    <t>Q22013</t>
  </si>
  <si>
    <t>структуре у %</t>
  </si>
  <si>
    <t>B, C, D, E</t>
  </si>
  <si>
    <t>G, H, I</t>
  </si>
  <si>
    <t>M, N</t>
  </si>
  <si>
    <t>O, P, Q</t>
  </si>
  <si>
    <t>R, S, T</t>
  </si>
  <si>
    <t>Рударство; прерађивачка индустрија; снабдевање електричном енергијом, гасом и паром и Снабдевање водом и управљање отпадним водама</t>
  </si>
  <si>
    <t>Трговина на велико и мало и поправка моторних возила; саобраћај и складиштење и услуге смештаја и исхране</t>
  </si>
  <si>
    <t>Стручне, научне, иновационе и техничке делатности и административне и помоћне услужне делатности</t>
  </si>
  <si>
    <t>Државна управа и обавезно социјално осигурање; образовање и здравствена и социјална заштита</t>
  </si>
  <si>
    <t>Уметност, забава и рекреација; остале услужне делатности и дeлатност домаћинства као послодавца</t>
  </si>
  <si>
    <t>Q32013</t>
  </si>
  <si>
    <t>Q42013</t>
  </si>
  <si>
    <t>Q12014</t>
  </si>
  <si>
    <t>Q22014</t>
  </si>
  <si>
    <t>Q32014</t>
  </si>
  <si>
    <t>Q42014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</si>
  <si>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</si>
  <si>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</si>
  <si>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</si>
  <si>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</si>
  <si>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</si>
  <si>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</si>
  <si>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</si>
  <si>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</si>
  <si>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</si>
  <si>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</si>
  <si>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</si>
  <si>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</si>
  <si>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</si>
  <si>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</si>
  <si>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Промене у драгоценостима</t>
  </si>
  <si>
    <t>Q32018</t>
  </si>
  <si>
    <t>Промене у залихама</t>
  </si>
  <si>
    <t>…</t>
  </si>
  <si>
    <t>Бруто инвестиције у основна средства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</si>
  <si>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</si>
  <si>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</si>
  <si>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</si>
  <si>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</si>
  <si>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</si>
  <si>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</si>
  <si>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</si>
  <si>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</si>
  <si>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 xml:space="preserve">Квартални бруто домаћи производ, уланчане мере обима, 2015. референтна година, мил. РСД по производном и расходном приступу. 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</si>
  <si>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</si>
  <si>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</si>
  <si>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</si>
  <si>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</si>
  <si>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</si>
  <si>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</si>
  <si>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</si>
  <si>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</si>
  <si>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</si>
  <si>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</si>
  <si>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</si>
  <si>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Квартални бруто домаћи производ, десезонирани подаци</t>
  </si>
  <si>
    <t>t-1 стопа раста, %</t>
  </si>
  <si>
    <t>Q32023</t>
  </si>
  <si>
    <t>Q42023</t>
  </si>
  <si>
    <t>2023 нa 2022</t>
  </si>
  <si>
    <t>Q12024</t>
  </si>
  <si>
    <t>Q22024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</si>
</sst>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##################0.0"/>
  </numFmts>
  <fonts count="12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50">
    <xf numFmtId="0" fontId="0" fillId="0" borderId="0" xfId="0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5" fillId="0" borderId="0" xfId="1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1" applyFont="1" applyFill="1" applyAlignment="1"/>
    <xf numFmtId="14" fontId="5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left" wrapText="1"/>
    </xf>
    <xf numFmtId="0" fontId="5" fillId="0" borderId="0" xfId="0" applyFont="1" applyFill="1" applyBorder="1"/>
    <xf numFmtId="1" fontId="5" fillId="0" borderId="0" xfId="0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14" fontId="5" fillId="0" borderId="0" xfId="1" applyNumberFormat="1" applyFont="1" applyFill="1" applyAlignment="1"/>
    <xf numFmtId="164" fontId="5" fillId="0" borderId="0" xfId="0" applyNumberFormat="1" applyFont="1" applyFill="1"/>
    <xf numFmtId="164" fontId="5" fillId="0" borderId="0" xfId="1" applyNumberFormat="1" applyFont="1" applyFill="1" applyAlignment="1"/>
    <xf numFmtId="1" fontId="5" fillId="0" borderId="0" xfId="1" applyNumberFormat="1" applyFont="1" applyFill="1" applyAlignment="1"/>
    <xf numFmtId="14" fontId="7" fillId="0" borderId="0" xfId="1" applyNumberFormat="1" applyFont="1" applyFill="1" applyAlignment="1"/>
    <xf numFmtId="14" fontId="5" fillId="0" borderId="0" xfId="0" applyNumberFormat="1" applyFont="1" applyFill="1"/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0" applyFont="1" applyFill="1"/>
    <xf numFmtId="1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wrapText="1"/>
    </xf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164" fontId="5" fillId="0" borderId="0" xfId="0" applyNumberFormat="1" applyFont="1"/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46"/>
  <sheetViews>
    <sheetView zoomScale="70" zoomScaleNormal="70" workbookViewId="0">
      <pane xSplit="1" ySplit="6" topLeftCell="O214" activePane="bottomRight" state="frozen"/>
      <selection pane="topRight" activeCell="B1" sqref="B1"/>
      <selection pane="bottomLeft" activeCell="A7" sqref="A7"/>
      <selection pane="bottomRight" activeCell="U90" sqref="U90"/>
    </sheetView>
  </sheetViews>
  <sheetFormatPr defaultRowHeight="12.75" x14ac:dyDescent="0.2"/>
  <cols>
    <col min="1" max="1" width="12.140625" style="8" customWidth="1"/>
    <col min="2" max="2" width="8.28515625" style="8" customWidth="1"/>
    <col min="3" max="3" width="9.140625" style="8" customWidth="1"/>
    <col min="4" max="4" width="8.28515625" style="8" customWidth="1"/>
    <col min="5" max="5" width="9.140625" style="8" customWidth="1"/>
    <col min="6" max="11" width="8.28515625" style="8" customWidth="1"/>
    <col min="12" max="12" width="9.42578125" style="8" bestFit="1" customWidth="1"/>
    <col min="13" max="13" width="9.140625" style="8" customWidth="1"/>
    <col min="14" max="14" width="10.28515625" style="8" bestFit="1" customWidth="1"/>
    <col min="15" max="15" width="9.140625" style="8"/>
    <col min="16" max="16" width="12" style="8" customWidth="1"/>
    <col min="17" max="17" width="9.5703125" style="8" bestFit="1" customWidth="1"/>
    <col min="18" max="19" width="9.28515625" style="8" bestFit="1" customWidth="1"/>
    <col min="20" max="20" width="10.42578125" style="8" bestFit="1" customWidth="1"/>
    <col min="21" max="23" width="9.7109375" style="8" bestFit="1" customWidth="1"/>
    <col min="24" max="24" width="9.28515625" style="8" bestFit="1" customWidth="1"/>
    <col min="25" max="25" width="10.28515625" style="8" bestFit="1" customWidth="1"/>
    <col min="26" max="26" width="9.140625" style="8"/>
    <col min="27" max="30" width="15.5703125" style="8" bestFit="1" customWidth="1"/>
    <col min="31" max="16384" width="9.140625" style="8"/>
  </cols>
  <sheetData>
    <row r="1" spans="1:66" ht="15.75" x14ac:dyDescent="0.25">
      <c r="A1" s="24" t="s">
        <v>53</v>
      </c>
    </row>
    <row r="2" spans="1:6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66" ht="20.25" customHeight="1" x14ac:dyDescent="0.35">
      <c r="A3" s="10"/>
      <c r="B3" s="46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P3" s="46" t="s">
        <v>48</v>
      </c>
      <c r="Q3" s="46"/>
      <c r="R3" s="46"/>
      <c r="S3" s="46"/>
      <c r="T3" s="46"/>
      <c r="U3" s="46"/>
      <c r="V3" s="46"/>
      <c r="W3" s="46"/>
      <c r="X3" s="46"/>
    </row>
    <row r="4" spans="1:66" ht="20.25" customHeight="1" x14ac:dyDescent="0.35">
      <c r="A4" s="10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P4" s="37"/>
      <c r="Q4" s="37"/>
      <c r="R4" s="37"/>
      <c r="S4" s="37"/>
      <c r="T4" s="37"/>
      <c r="U4" s="37"/>
      <c r="V4" s="37"/>
      <c r="W4" s="37"/>
      <c r="X4" s="37"/>
    </row>
    <row r="5" spans="1:66" ht="12.75" customHeight="1" x14ac:dyDescent="0.2">
      <c r="A5" s="10"/>
      <c r="B5" s="22" t="s">
        <v>10</v>
      </c>
      <c r="C5" s="22" t="s">
        <v>60</v>
      </c>
      <c r="D5" s="22" t="s">
        <v>12</v>
      </c>
      <c r="E5" s="22" t="s">
        <v>61</v>
      </c>
      <c r="F5" s="22" t="s">
        <v>0</v>
      </c>
      <c r="G5" s="22" t="s">
        <v>1</v>
      </c>
      <c r="H5" s="22" t="s">
        <v>11</v>
      </c>
      <c r="I5" s="22" t="s">
        <v>62</v>
      </c>
      <c r="J5" s="22" t="s">
        <v>63</v>
      </c>
      <c r="K5" s="22" t="s">
        <v>64</v>
      </c>
      <c r="L5" s="11"/>
      <c r="M5" s="11"/>
      <c r="N5" s="11"/>
      <c r="P5" s="12"/>
      <c r="Q5" s="13"/>
      <c r="R5" s="13"/>
      <c r="S5" s="13"/>
      <c r="T5" s="13"/>
      <c r="U5" s="13"/>
      <c r="V5" s="13"/>
      <c r="W5" s="13"/>
      <c r="X5" s="13"/>
    </row>
    <row r="6" spans="1:66" ht="69" customHeight="1" x14ac:dyDescent="0.2">
      <c r="A6" s="10"/>
      <c r="B6" s="23" t="s">
        <v>2</v>
      </c>
      <c r="C6" s="23" t="s">
        <v>65</v>
      </c>
      <c r="D6" s="23" t="s">
        <v>3</v>
      </c>
      <c r="E6" s="23" t="s">
        <v>66</v>
      </c>
      <c r="F6" s="23" t="s">
        <v>4</v>
      </c>
      <c r="G6" s="23" t="s">
        <v>5</v>
      </c>
      <c r="H6" s="23" t="s">
        <v>6</v>
      </c>
      <c r="I6" s="23" t="s">
        <v>67</v>
      </c>
      <c r="J6" s="23" t="s">
        <v>68</v>
      </c>
      <c r="K6" s="23" t="s">
        <v>69</v>
      </c>
      <c r="L6" s="23" t="s">
        <v>7</v>
      </c>
      <c r="M6" s="23" t="s">
        <v>8</v>
      </c>
      <c r="N6" s="23" t="s">
        <v>9</v>
      </c>
      <c r="O6" s="15"/>
      <c r="P6" s="12"/>
      <c r="Q6" s="31" t="s">
        <v>49</v>
      </c>
      <c r="R6" s="31" t="s">
        <v>55</v>
      </c>
      <c r="S6" s="31" t="s">
        <v>50</v>
      </c>
      <c r="T6" s="31" t="s">
        <v>94</v>
      </c>
      <c r="U6" s="31" t="s">
        <v>92</v>
      </c>
      <c r="V6" s="31" t="s">
        <v>90</v>
      </c>
      <c r="W6" s="31" t="s">
        <v>45</v>
      </c>
      <c r="X6" s="31" t="s">
        <v>46</v>
      </c>
      <c r="Y6" s="31" t="s">
        <v>9</v>
      </c>
      <c r="BG6" s="15"/>
      <c r="BH6" s="15"/>
      <c r="BI6" s="15"/>
      <c r="BJ6" s="15"/>
      <c r="BK6" s="15"/>
      <c r="BL6" s="15"/>
      <c r="BM6" s="15"/>
      <c r="BN6" s="15"/>
    </row>
    <row r="7" spans="1:66" x14ac:dyDescent="0.2">
      <c r="A7" s="27" t="s">
        <v>13</v>
      </c>
      <c r="B7" s="30">
        <v>23453.67993534655</v>
      </c>
      <c r="C7" s="30">
        <v>101667.56434636981</v>
      </c>
      <c r="D7" s="30">
        <v>6602.2969295009862</v>
      </c>
      <c r="E7" s="30">
        <v>44002.871578968698</v>
      </c>
      <c r="F7" s="30">
        <v>10942.966098401381</v>
      </c>
      <c r="G7" s="30">
        <v>7493.4970991382625</v>
      </c>
      <c r="H7" s="30">
        <v>51565.06882191277</v>
      </c>
      <c r="I7" s="30">
        <v>18751.6590407927</v>
      </c>
      <c r="J7" s="30">
        <v>47830.910719927801</v>
      </c>
      <c r="K7" s="30">
        <v>9745.2449899539552</v>
      </c>
      <c r="L7" s="30">
        <v>322055.75956031302</v>
      </c>
      <c r="M7" s="30">
        <v>63374.663428646956</v>
      </c>
      <c r="N7" s="30">
        <v>385430.42298896</v>
      </c>
      <c r="O7" s="17"/>
      <c r="P7" s="27" t="s">
        <v>13</v>
      </c>
      <c r="Q7" s="17">
        <v>304437.46293377446</v>
      </c>
      <c r="R7" s="17">
        <v>3955.72379549586</v>
      </c>
      <c r="S7" s="17">
        <v>79856.024644591234</v>
      </c>
      <c r="T7" s="17">
        <v>53221.2705871621</v>
      </c>
      <c r="U7" s="17">
        <v>-9335.0015970001696</v>
      </c>
      <c r="V7" s="17">
        <v>0.52785076649486595</v>
      </c>
      <c r="W7" s="17">
        <v>103363.4655579926</v>
      </c>
      <c r="X7" s="17">
        <v>150069.0507838226</v>
      </c>
      <c r="Y7" s="17">
        <v>385430.42298896</v>
      </c>
      <c r="Z7" s="17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"/>
      <c r="BF7" s="4"/>
      <c r="BG7" s="7"/>
      <c r="BH7" s="7"/>
      <c r="BI7" s="7"/>
      <c r="BJ7" s="7"/>
      <c r="BK7" s="7"/>
      <c r="BL7" s="7"/>
      <c r="BM7" s="7"/>
      <c r="BN7" s="7"/>
    </row>
    <row r="8" spans="1:66" x14ac:dyDescent="0.2">
      <c r="A8" s="27" t="s">
        <v>14</v>
      </c>
      <c r="B8" s="30">
        <v>26547.004311193352</v>
      </c>
      <c r="C8" s="30">
        <v>111023.90580873456</v>
      </c>
      <c r="D8" s="30">
        <v>14602.676921765917</v>
      </c>
      <c r="E8" s="30">
        <v>55070.734521272178</v>
      </c>
      <c r="F8" s="30">
        <v>11117.629320943837</v>
      </c>
      <c r="G8" s="30">
        <v>7988.6524717891198</v>
      </c>
      <c r="H8" s="30">
        <v>56366.030904340165</v>
      </c>
      <c r="I8" s="30">
        <v>19165.470147223092</v>
      </c>
      <c r="J8" s="30">
        <v>51312.268360913338</v>
      </c>
      <c r="K8" s="30">
        <v>10069.049948760508</v>
      </c>
      <c r="L8" s="30">
        <v>363263.42271693621</v>
      </c>
      <c r="M8" s="30">
        <v>75858.797909454472</v>
      </c>
      <c r="N8" s="30">
        <v>439122.22062639066</v>
      </c>
      <c r="O8" s="17"/>
      <c r="P8" s="27" t="s">
        <v>14</v>
      </c>
      <c r="Q8" s="17">
        <v>320951.53452915477</v>
      </c>
      <c r="R8" s="17">
        <v>3820.6998731629501</v>
      </c>
      <c r="S8" s="17">
        <v>85542.010612973594</v>
      </c>
      <c r="T8" s="17">
        <v>81431.22754213975</v>
      </c>
      <c r="U8" s="17">
        <v>22121.001315418282</v>
      </c>
      <c r="V8" s="17">
        <v>0.533127265086485</v>
      </c>
      <c r="W8" s="17">
        <v>129430.84848904581</v>
      </c>
      <c r="X8" s="17">
        <v>204175.6348627696</v>
      </c>
      <c r="Y8" s="17">
        <v>439122.22062639066</v>
      </c>
      <c r="Z8" s="17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2"/>
      <c r="BF8" s="4"/>
      <c r="BG8" s="7"/>
      <c r="BH8" s="7"/>
      <c r="BI8" s="7"/>
      <c r="BJ8" s="7"/>
      <c r="BK8" s="7"/>
      <c r="BL8" s="7"/>
      <c r="BM8" s="7"/>
      <c r="BN8" s="7"/>
    </row>
    <row r="9" spans="1:66" x14ac:dyDescent="0.2">
      <c r="A9" s="27" t="s">
        <v>15</v>
      </c>
      <c r="B9" s="30">
        <v>35033.863996339365</v>
      </c>
      <c r="C9" s="30">
        <v>121494.33634776104</v>
      </c>
      <c r="D9" s="30">
        <v>22263.732871536631</v>
      </c>
      <c r="E9" s="30">
        <v>57762.662368532248</v>
      </c>
      <c r="F9" s="30">
        <v>11733.378033657948</v>
      </c>
      <c r="G9" s="30">
        <v>8159.0295523993309</v>
      </c>
      <c r="H9" s="30">
        <v>60558.46577448865</v>
      </c>
      <c r="I9" s="30">
        <v>20452.299411313281</v>
      </c>
      <c r="J9" s="30">
        <v>52494.9385950336</v>
      </c>
      <c r="K9" s="30">
        <v>10477.008599316308</v>
      </c>
      <c r="L9" s="30">
        <v>400429.71555037843</v>
      </c>
      <c r="M9" s="30">
        <v>81079.95903689909</v>
      </c>
      <c r="N9" s="30">
        <v>481509.67458727752</v>
      </c>
      <c r="O9" s="17"/>
      <c r="P9" s="27" t="s">
        <v>15</v>
      </c>
      <c r="Q9" s="17">
        <v>351355.06448879297</v>
      </c>
      <c r="R9" s="17">
        <v>3873.3145918514201</v>
      </c>
      <c r="S9" s="17">
        <v>87590.87127019788</v>
      </c>
      <c r="T9" s="17">
        <v>104792.84289875142</v>
      </c>
      <c r="U9" s="17">
        <v>25364.411123939964</v>
      </c>
      <c r="V9" s="17">
        <v>0.54882119570059096</v>
      </c>
      <c r="W9" s="17">
        <v>133945.1621905705</v>
      </c>
      <c r="X9" s="17">
        <v>225412.5407980223</v>
      </c>
      <c r="Y9" s="17">
        <v>481509.67458727752</v>
      </c>
      <c r="Z9" s="17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"/>
      <c r="BF9" s="4"/>
      <c r="BG9" s="7"/>
      <c r="BH9" s="7"/>
      <c r="BI9" s="7"/>
      <c r="BJ9" s="7"/>
      <c r="BK9" s="7"/>
      <c r="BL9" s="7"/>
      <c r="BM9" s="7"/>
      <c r="BN9" s="7"/>
    </row>
    <row r="10" spans="1:66" x14ac:dyDescent="0.2">
      <c r="A10" s="27" t="s">
        <v>16</v>
      </c>
      <c r="B10" s="30">
        <v>39432.010424237233</v>
      </c>
      <c r="C10" s="30">
        <v>134972.42040878226</v>
      </c>
      <c r="D10" s="30">
        <v>25566.92860581103</v>
      </c>
      <c r="E10" s="30">
        <v>64007.732141433713</v>
      </c>
      <c r="F10" s="30">
        <v>12849.258236742415</v>
      </c>
      <c r="G10" s="30">
        <v>9109.9404272753382</v>
      </c>
      <c r="H10" s="30">
        <v>64297.317785690939</v>
      </c>
      <c r="I10" s="30">
        <v>22256.970912126973</v>
      </c>
      <c r="J10" s="30">
        <v>63467.409794090192</v>
      </c>
      <c r="K10" s="30">
        <v>11930.032404861371</v>
      </c>
      <c r="L10" s="30">
        <v>447890.02114105137</v>
      </c>
      <c r="M10" s="30">
        <v>92900.875424999496</v>
      </c>
      <c r="N10" s="30">
        <v>540790.89656605083</v>
      </c>
      <c r="O10" s="17"/>
      <c r="P10" s="27" t="s">
        <v>16</v>
      </c>
      <c r="Q10" s="17">
        <v>389486.26631339279</v>
      </c>
      <c r="R10" s="17">
        <v>4790.1724187627697</v>
      </c>
      <c r="S10" s="17">
        <v>107372.82289620233</v>
      </c>
      <c r="T10" s="17">
        <v>119530.2384333885</v>
      </c>
      <c r="U10" s="17">
        <v>22264.361639681912</v>
      </c>
      <c r="V10" s="17">
        <v>0.57494197781620204</v>
      </c>
      <c r="W10" s="17">
        <v>149732.60392196028</v>
      </c>
      <c r="X10" s="17">
        <v>252386.14399931551</v>
      </c>
      <c r="Y10" s="17">
        <v>540790.89656605083</v>
      </c>
      <c r="Z10" s="17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"/>
      <c r="BF10" s="4"/>
      <c r="BG10" s="7"/>
      <c r="BH10" s="7"/>
      <c r="BI10" s="7"/>
      <c r="BJ10" s="7"/>
      <c r="BK10" s="7"/>
      <c r="BL10" s="7"/>
      <c r="BM10" s="7"/>
      <c r="BN10" s="7"/>
    </row>
    <row r="11" spans="1:66" x14ac:dyDescent="0.2">
      <c r="A11" s="27" t="s">
        <v>17</v>
      </c>
      <c r="B11" s="30">
        <v>28067.068059767007</v>
      </c>
      <c r="C11" s="30">
        <v>120372.22802059793</v>
      </c>
      <c r="D11" s="30">
        <v>10207.807118979683</v>
      </c>
      <c r="E11" s="30">
        <v>59345.853362245456</v>
      </c>
      <c r="F11" s="30">
        <v>14935.281117739263</v>
      </c>
      <c r="G11" s="30">
        <v>10977.466385501693</v>
      </c>
      <c r="H11" s="30">
        <v>53618.777277365676</v>
      </c>
      <c r="I11" s="30">
        <v>24149.058451355915</v>
      </c>
      <c r="J11" s="30">
        <v>54425.768087827877</v>
      </c>
      <c r="K11" s="30">
        <v>13714.499245374533</v>
      </c>
      <c r="L11" s="30">
        <v>389813.80712675513</v>
      </c>
      <c r="M11" s="30">
        <v>75848.983680538367</v>
      </c>
      <c r="N11" s="30">
        <v>465662.7908072935</v>
      </c>
      <c r="O11" s="17"/>
      <c r="P11" s="27" t="s">
        <v>17</v>
      </c>
      <c r="Q11" s="17">
        <v>364097.16662413953</v>
      </c>
      <c r="R11" s="17">
        <v>4573.27759086889</v>
      </c>
      <c r="S11" s="17">
        <v>96658.694914681575</v>
      </c>
      <c r="T11" s="17">
        <v>75891.01187578142</v>
      </c>
      <c r="U11" s="17">
        <v>15551.837110338616</v>
      </c>
      <c r="V11" s="17">
        <v>0.611505289096549</v>
      </c>
      <c r="W11" s="17">
        <v>137541.800621673</v>
      </c>
      <c r="X11" s="17">
        <v>228651.60943547869</v>
      </c>
      <c r="Y11" s="17">
        <v>465662.7908072935</v>
      </c>
      <c r="Z11" s="17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"/>
      <c r="BF11" s="4"/>
      <c r="BG11" s="7"/>
      <c r="BH11" s="7"/>
      <c r="BI11" s="7"/>
      <c r="BJ11" s="7"/>
      <c r="BK11" s="7"/>
      <c r="BL11" s="7"/>
      <c r="BM11" s="7"/>
      <c r="BN11" s="7"/>
    </row>
    <row r="12" spans="1:66" x14ac:dyDescent="0.2">
      <c r="A12" s="27" t="s">
        <v>18</v>
      </c>
      <c r="B12" s="30">
        <v>32812.541771833821</v>
      </c>
      <c r="C12" s="30">
        <v>129838.67272716564</v>
      </c>
      <c r="D12" s="30">
        <v>18449.08488183275</v>
      </c>
      <c r="E12" s="30">
        <v>72019.398834358712</v>
      </c>
      <c r="F12" s="30">
        <v>15859.195760431619</v>
      </c>
      <c r="G12" s="30">
        <v>12199.546018679279</v>
      </c>
      <c r="H12" s="30">
        <v>57179.106053696378</v>
      </c>
      <c r="I12" s="30">
        <v>25763.078784163383</v>
      </c>
      <c r="J12" s="30">
        <v>58062.821579539428</v>
      </c>
      <c r="K12" s="30">
        <v>14280.045226514871</v>
      </c>
      <c r="L12" s="30">
        <v>436463.49163821578</v>
      </c>
      <c r="M12" s="30">
        <v>93506.02605269241</v>
      </c>
      <c r="N12" s="30">
        <v>529969.51769090816</v>
      </c>
      <c r="O12" s="17"/>
      <c r="P12" s="27" t="s">
        <v>18</v>
      </c>
      <c r="Q12" s="17">
        <v>402194.69432854647</v>
      </c>
      <c r="R12" s="17">
        <v>4743.7329568975802</v>
      </c>
      <c r="S12" s="17">
        <v>103450.18914157964</v>
      </c>
      <c r="T12" s="17">
        <v>108487.33716863005</v>
      </c>
      <c r="U12" s="17">
        <v>14946.60112406878</v>
      </c>
      <c r="V12" s="17">
        <v>0.65077697926630795</v>
      </c>
      <c r="W12" s="17">
        <v>159019.0119660593</v>
      </c>
      <c r="X12" s="17">
        <v>262872.69977185299</v>
      </c>
      <c r="Y12" s="17">
        <v>529969.51769090816</v>
      </c>
      <c r="Z12" s="17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"/>
      <c r="BF12" s="4"/>
      <c r="BG12" s="7"/>
      <c r="BH12" s="7"/>
      <c r="BI12" s="7"/>
      <c r="BJ12" s="7"/>
      <c r="BK12" s="7"/>
      <c r="BL12" s="7"/>
      <c r="BM12" s="7"/>
      <c r="BN12" s="7"/>
    </row>
    <row r="13" spans="1:66" x14ac:dyDescent="0.2">
      <c r="A13" s="27" t="s">
        <v>19</v>
      </c>
      <c r="B13" s="30">
        <v>44599.02018700396</v>
      </c>
      <c r="C13" s="30">
        <v>134872.34713167412</v>
      </c>
      <c r="D13" s="30">
        <v>27927.850249101873</v>
      </c>
      <c r="E13" s="30">
        <v>74895.409184107601</v>
      </c>
      <c r="F13" s="30">
        <v>16518.936813273442</v>
      </c>
      <c r="G13" s="30">
        <v>12050.394831707197</v>
      </c>
      <c r="H13" s="30">
        <v>58201.979796323227</v>
      </c>
      <c r="I13" s="30">
        <v>26381.818858112405</v>
      </c>
      <c r="J13" s="30">
        <v>61026.004899295731</v>
      </c>
      <c r="K13" s="30">
        <v>14782.175837103172</v>
      </c>
      <c r="L13" s="30">
        <v>471255.93778770277</v>
      </c>
      <c r="M13" s="30">
        <v>91792.434571970458</v>
      </c>
      <c r="N13" s="30">
        <v>563048.37235967326</v>
      </c>
      <c r="O13" s="17"/>
      <c r="P13" s="27" t="s">
        <v>19</v>
      </c>
      <c r="Q13" s="17">
        <v>413248.61140302179</v>
      </c>
      <c r="R13" s="17">
        <v>5083.2662486060499</v>
      </c>
      <c r="S13" s="17">
        <v>108897.84984412328</v>
      </c>
      <c r="T13" s="17">
        <v>129836.5571093031</v>
      </c>
      <c r="U13" s="17">
        <v>-4021.0491094111931</v>
      </c>
      <c r="V13" s="17">
        <v>0.69278061914852496</v>
      </c>
      <c r="W13" s="17">
        <v>172983.83140121639</v>
      </c>
      <c r="X13" s="17">
        <v>262981.38731780532</v>
      </c>
      <c r="Y13" s="17">
        <v>563048.37235967326</v>
      </c>
      <c r="Z13" s="17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"/>
      <c r="BF13" s="4"/>
      <c r="BG13" s="7"/>
      <c r="BH13" s="7"/>
      <c r="BI13" s="7"/>
      <c r="BJ13" s="7"/>
      <c r="BK13" s="7"/>
      <c r="BL13" s="7"/>
      <c r="BM13" s="7"/>
      <c r="BN13" s="7"/>
    </row>
    <row r="14" spans="1:66" x14ac:dyDescent="0.2">
      <c r="A14" s="27" t="s">
        <v>20</v>
      </c>
      <c r="B14" s="30">
        <v>43214.72964945995</v>
      </c>
      <c r="C14" s="30">
        <v>152613.69176124776</v>
      </c>
      <c r="D14" s="30">
        <v>32480.434274421408</v>
      </c>
      <c r="E14" s="30">
        <v>79577.513297143683</v>
      </c>
      <c r="F14" s="30">
        <v>17284.942470562375</v>
      </c>
      <c r="G14" s="30">
        <v>12297.271257230701</v>
      </c>
      <c r="H14" s="30">
        <v>59841.813569960032</v>
      </c>
      <c r="I14" s="30">
        <v>27111.849532153865</v>
      </c>
      <c r="J14" s="30">
        <v>76230.893976058403</v>
      </c>
      <c r="K14" s="30">
        <v>15459.793629378699</v>
      </c>
      <c r="L14" s="30">
        <v>516112.93341761688</v>
      </c>
      <c r="M14" s="30">
        <v>106241.01399479882</v>
      </c>
      <c r="N14" s="30">
        <v>622353.94741241564</v>
      </c>
      <c r="O14" s="17"/>
      <c r="P14" s="27" t="s">
        <v>20</v>
      </c>
      <c r="Q14" s="17">
        <v>455734.10105777875</v>
      </c>
      <c r="R14" s="17">
        <v>5712.2604944193799</v>
      </c>
      <c r="S14" s="17">
        <v>135694.00995537449</v>
      </c>
      <c r="T14" s="17">
        <v>148185.18916216353</v>
      </c>
      <c r="U14" s="17">
        <v>-14822.373938364326</v>
      </c>
      <c r="V14" s="17">
        <v>0.73754141927930905</v>
      </c>
      <c r="W14" s="17">
        <v>172594.34894276032</v>
      </c>
      <c r="X14" s="17">
        <v>280744.32580313587</v>
      </c>
      <c r="Y14" s="17">
        <v>622353.94741241564</v>
      </c>
      <c r="Z14" s="17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"/>
      <c r="BF14" s="4"/>
      <c r="BG14" s="7"/>
      <c r="BH14" s="7"/>
      <c r="BI14" s="7"/>
      <c r="BJ14" s="7"/>
      <c r="BK14" s="7"/>
      <c r="BL14" s="7"/>
      <c r="BM14" s="7"/>
      <c r="BN14" s="7"/>
    </row>
    <row r="15" spans="1:66" x14ac:dyDescent="0.2">
      <c r="A15" s="27" t="s">
        <v>21</v>
      </c>
      <c r="B15" s="30">
        <v>29861.996405996884</v>
      </c>
      <c r="C15" s="30">
        <v>136567.8943501052</v>
      </c>
      <c r="D15" s="30">
        <v>16398.933603064121</v>
      </c>
      <c r="E15" s="30">
        <v>76603.389090595665</v>
      </c>
      <c r="F15" s="30">
        <v>18417.94014081045</v>
      </c>
      <c r="G15" s="30">
        <v>14116.288719494649</v>
      </c>
      <c r="H15" s="30">
        <v>50975.271553576538</v>
      </c>
      <c r="I15" s="30">
        <v>26526.055784173892</v>
      </c>
      <c r="J15" s="30">
        <v>71256.083927081854</v>
      </c>
      <c r="K15" s="30">
        <v>16634.850100336516</v>
      </c>
      <c r="L15" s="30">
        <v>457358.70367523591</v>
      </c>
      <c r="M15" s="30">
        <v>89710.412751251628</v>
      </c>
      <c r="N15" s="30">
        <v>547069.11642648757</v>
      </c>
      <c r="O15" s="17"/>
      <c r="P15" s="27" t="s">
        <v>21</v>
      </c>
      <c r="Q15" s="17">
        <v>420878.12640855164</v>
      </c>
      <c r="R15" s="17">
        <v>6054.4097306440699</v>
      </c>
      <c r="S15" s="17">
        <v>115447.32059794528</v>
      </c>
      <c r="T15" s="17">
        <v>114588.49034156844</v>
      </c>
      <c r="U15" s="17">
        <v>7717.9373551869066</v>
      </c>
      <c r="V15" s="17">
        <v>0.78508624503916102</v>
      </c>
      <c r="W15" s="17">
        <v>150108.3207143007</v>
      </c>
      <c r="X15" s="17">
        <v>267726.27380795457</v>
      </c>
      <c r="Y15" s="17">
        <v>547069.11642648757</v>
      </c>
      <c r="Z15" s="17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2"/>
      <c r="BF15" s="4"/>
      <c r="BG15" s="7"/>
      <c r="BH15" s="7"/>
      <c r="BI15" s="7"/>
      <c r="BJ15" s="7"/>
      <c r="BK15" s="7"/>
      <c r="BL15" s="7"/>
      <c r="BM15" s="7"/>
      <c r="BN15" s="7"/>
    </row>
    <row r="16" spans="1:66" x14ac:dyDescent="0.2">
      <c r="A16" s="27" t="s">
        <v>22</v>
      </c>
      <c r="B16" s="30">
        <v>32642.660863248435</v>
      </c>
      <c r="C16" s="30">
        <v>145574.95859713806</v>
      </c>
      <c r="D16" s="30">
        <v>25651.554831946603</v>
      </c>
      <c r="E16" s="30">
        <v>90403.791120805152</v>
      </c>
      <c r="F16" s="30">
        <v>19731.435456813324</v>
      </c>
      <c r="G16" s="30">
        <v>14746.860525887823</v>
      </c>
      <c r="H16" s="30">
        <v>54034.330881558119</v>
      </c>
      <c r="I16" s="30">
        <v>28352.258659120802</v>
      </c>
      <c r="J16" s="30">
        <v>76375.184410196365</v>
      </c>
      <c r="K16" s="30">
        <v>17005.066093045363</v>
      </c>
      <c r="L16" s="30">
        <v>504518.10143975989</v>
      </c>
      <c r="M16" s="30">
        <v>106711.26876832399</v>
      </c>
      <c r="N16" s="30">
        <v>611229.37020808388</v>
      </c>
      <c r="O16" s="17"/>
      <c r="P16" s="27" t="s">
        <v>22</v>
      </c>
      <c r="Q16" s="17">
        <v>448937.45489529421</v>
      </c>
      <c r="R16" s="17">
        <v>6386.31708302271</v>
      </c>
      <c r="S16" s="17">
        <v>122604.24143601989</v>
      </c>
      <c r="T16" s="17">
        <v>142339.21479034622</v>
      </c>
      <c r="U16" s="17">
        <v>17294.836145027424</v>
      </c>
      <c r="V16" s="17">
        <v>0.84229215360905796</v>
      </c>
      <c r="W16" s="17">
        <v>170791.600636844</v>
      </c>
      <c r="X16" s="17">
        <v>297125.13707062427</v>
      </c>
      <c r="Y16" s="17">
        <v>611229.37020808388</v>
      </c>
      <c r="Z16" s="17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2"/>
      <c r="BF16" s="4"/>
      <c r="BG16" s="7"/>
      <c r="BH16" s="7"/>
      <c r="BI16" s="7"/>
      <c r="BJ16" s="7"/>
      <c r="BK16" s="7"/>
      <c r="BL16" s="7"/>
      <c r="BM16" s="7"/>
      <c r="BN16" s="7"/>
    </row>
    <row r="17" spans="1:66" x14ac:dyDescent="0.2">
      <c r="A17" s="27" t="s">
        <v>23</v>
      </c>
      <c r="B17" s="30">
        <v>44800.060068286999</v>
      </c>
      <c r="C17" s="30">
        <v>149211.33380108938</v>
      </c>
      <c r="D17" s="30">
        <v>32875.024067591148</v>
      </c>
      <c r="E17" s="30">
        <v>92891.395249411114</v>
      </c>
      <c r="F17" s="30">
        <v>20588.195576398746</v>
      </c>
      <c r="G17" s="30">
        <v>14764.397438694632</v>
      </c>
      <c r="H17" s="30">
        <v>54651.179631232488</v>
      </c>
      <c r="I17" s="30">
        <v>28940.640413763205</v>
      </c>
      <c r="J17" s="30">
        <v>79468.447127282474</v>
      </c>
      <c r="K17" s="30">
        <v>17166.790042842615</v>
      </c>
      <c r="L17" s="30">
        <v>535357.46341659303</v>
      </c>
      <c r="M17" s="30">
        <v>110154.02467679833</v>
      </c>
      <c r="N17" s="30">
        <v>645511.48809339141</v>
      </c>
      <c r="O17" s="17"/>
      <c r="P17" s="27" t="s">
        <v>23</v>
      </c>
      <c r="Q17" s="17">
        <v>479226.106367503</v>
      </c>
      <c r="R17" s="17">
        <v>6622.4705528201202</v>
      </c>
      <c r="S17" s="17">
        <v>127237.40911541533</v>
      </c>
      <c r="T17" s="17">
        <v>163103.08199513028</v>
      </c>
      <c r="U17" s="17">
        <v>-2346.3748947259737</v>
      </c>
      <c r="V17" s="17">
        <v>0.90919347990920196</v>
      </c>
      <c r="W17" s="17">
        <v>187106.68484249111</v>
      </c>
      <c r="X17" s="17">
        <v>315438.79907872248</v>
      </c>
      <c r="Y17" s="17">
        <v>645511.48809339141</v>
      </c>
      <c r="Z17" s="17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2"/>
      <c r="BF17" s="4"/>
      <c r="BG17" s="7"/>
      <c r="BH17" s="7"/>
      <c r="BI17" s="7"/>
      <c r="BJ17" s="7"/>
      <c r="BK17" s="7"/>
      <c r="BL17" s="7"/>
      <c r="BM17" s="7"/>
      <c r="BN17" s="7"/>
    </row>
    <row r="18" spans="1:66" x14ac:dyDescent="0.2">
      <c r="A18" s="27" t="s">
        <v>24</v>
      </c>
      <c r="B18" s="30">
        <v>47108.921049711134</v>
      </c>
      <c r="C18" s="30">
        <v>168288.42529670722</v>
      </c>
      <c r="D18" s="30">
        <v>37090.541370044812</v>
      </c>
      <c r="E18" s="30">
        <v>101413.98239505221</v>
      </c>
      <c r="F18" s="30">
        <v>21870.280320063714</v>
      </c>
      <c r="G18" s="30">
        <v>15706.569642883154</v>
      </c>
      <c r="H18" s="30">
        <v>57673.608939070735</v>
      </c>
      <c r="I18" s="30">
        <v>31126.605496398126</v>
      </c>
      <c r="J18" s="30">
        <v>97548.569771233291</v>
      </c>
      <c r="K18" s="30">
        <v>17739.556629855128</v>
      </c>
      <c r="L18" s="30">
        <v>595567.06091101957</v>
      </c>
      <c r="M18" s="30">
        <v>124118.48605876099</v>
      </c>
      <c r="N18" s="30">
        <v>719685.54696978058</v>
      </c>
      <c r="O18" s="17"/>
      <c r="P18" s="27" t="s">
        <v>24</v>
      </c>
      <c r="Q18" s="17">
        <v>525242.84009032277</v>
      </c>
      <c r="R18" s="17">
        <v>6881.5184884636001</v>
      </c>
      <c r="S18" s="17">
        <v>157978.2458470487</v>
      </c>
      <c r="T18" s="17">
        <v>179793.38284835021</v>
      </c>
      <c r="U18" s="17">
        <v>8083.6926815487677</v>
      </c>
      <c r="V18" s="17">
        <v>0.98583037803831197</v>
      </c>
      <c r="W18" s="17">
        <v>180650.87235599928</v>
      </c>
      <c r="X18" s="17">
        <v>338945.99117233063</v>
      </c>
      <c r="Y18" s="17">
        <v>719685.54696978058</v>
      </c>
      <c r="Z18" s="17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"/>
      <c r="BF18" s="4"/>
      <c r="BG18" s="7"/>
      <c r="BH18" s="7"/>
      <c r="BI18" s="7"/>
      <c r="BJ18" s="7"/>
      <c r="BK18" s="7"/>
      <c r="BL18" s="7"/>
      <c r="BM18" s="7"/>
      <c r="BN18" s="7"/>
    </row>
    <row r="19" spans="1:66" x14ac:dyDescent="0.2">
      <c r="A19" s="27" t="s">
        <v>25</v>
      </c>
      <c r="B19" s="30">
        <v>40969.466021696411</v>
      </c>
      <c r="C19" s="30">
        <v>157460.28407711786</v>
      </c>
      <c r="D19" s="30">
        <v>19449.282559179963</v>
      </c>
      <c r="E19" s="30">
        <v>92344.456812666176</v>
      </c>
      <c r="F19" s="30">
        <v>23551.085305367222</v>
      </c>
      <c r="G19" s="30">
        <v>17816.013145822133</v>
      </c>
      <c r="H19" s="30">
        <v>53382.280698697352</v>
      </c>
      <c r="I19" s="30">
        <v>33691.891204971449</v>
      </c>
      <c r="J19" s="30">
        <v>84830.477033329706</v>
      </c>
      <c r="K19" s="30">
        <v>18955.210575777004</v>
      </c>
      <c r="L19" s="30">
        <v>542450.44743462536</v>
      </c>
      <c r="M19" s="30">
        <v>103440.25679626774</v>
      </c>
      <c r="N19" s="30">
        <v>645890.70423089305</v>
      </c>
      <c r="O19" s="17"/>
      <c r="P19" s="27" t="s">
        <v>25</v>
      </c>
      <c r="Q19" s="17">
        <v>500886.27873329248</v>
      </c>
      <c r="R19" s="17">
        <v>7021.7676311333398</v>
      </c>
      <c r="S19" s="17">
        <v>132622.4862041623</v>
      </c>
      <c r="T19" s="17">
        <v>139148.53825552252</v>
      </c>
      <c r="U19" s="17">
        <v>9672.1290168919368</v>
      </c>
      <c r="V19" s="17">
        <v>1.07224884537406</v>
      </c>
      <c r="W19" s="17">
        <v>194314.8916885361</v>
      </c>
      <c r="X19" s="17">
        <v>337776.4595474911</v>
      </c>
      <c r="Y19" s="17">
        <v>645890.70423089305</v>
      </c>
      <c r="Z19" s="17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"/>
      <c r="BF19" s="4"/>
      <c r="BG19" s="7"/>
      <c r="BH19" s="7"/>
      <c r="BI19" s="7"/>
      <c r="BJ19" s="7"/>
      <c r="BK19" s="7"/>
      <c r="BL19" s="7"/>
      <c r="BM19" s="7"/>
      <c r="BN19" s="7"/>
    </row>
    <row r="20" spans="1:66" x14ac:dyDescent="0.2">
      <c r="A20" s="27" t="s">
        <v>26</v>
      </c>
      <c r="B20" s="30">
        <v>48070.215734167228</v>
      </c>
      <c r="C20" s="30">
        <v>169074.92832652057</v>
      </c>
      <c r="D20" s="30">
        <v>30344.890051859547</v>
      </c>
      <c r="E20" s="30">
        <v>105403.32712631168</v>
      </c>
      <c r="F20" s="30">
        <v>24616.884079199401</v>
      </c>
      <c r="G20" s="30">
        <v>18938.88148157097</v>
      </c>
      <c r="H20" s="30">
        <v>55816.894153528738</v>
      </c>
      <c r="I20" s="30">
        <v>34995.650956446239</v>
      </c>
      <c r="J20" s="30">
        <v>91032.862500237272</v>
      </c>
      <c r="K20" s="30">
        <v>20236.242276472203</v>
      </c>
      <c r="L20" s="30">
        <v>598530.77668631368</v>
      </c>
      <c r="M20" s="30">
        <v>122601.83822216882</v>
      </c>
      <c r="N20" s="30">
        <v>721132.61490848253</v>
      </c>
      <c r="O20" s="17"/>
      <c r="P20" s="27" t="s">
        <v>26</v>
      </c>
      <c r="Q20" s="17">
        <v>534825.28214511671</v>
      </c>
      <c r="R20" s="17">
        <v>7349.7030754615898</v>
      </c>
      <c r="S20" s="17">
        <v>145055.88847310224</v>
      </c>
      <c r="T20" s="17">
        <v>177344.51835470748</v>
      </c>
      <c r="U20" s="17">
        <v>28014.824192901026</v>
      </c>
      <c r="V20" s="17">
        <v>1.1053012370959101</v>
      </c>
      <c r="W20" s="17">
        <v>212431.80740432901</v>
      </c>
      <c r="X20" s="17">
        <v>383890.51403837261</v>
      </c>
      <c r="Y20" s="17">
        <v>721132.61490848253</v>
      </c>
      <c r="Z20" s="17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"/>
      <c r="BF20" s="4"/>
      <c r="BG20" s="7"/>
      <c r="BH20" s="7"/>
      <c r="BI20" s="7"/>
      <c r="BJ20" s="7"/>
      <c r="BK20" s="7"/>
      <c r="BL20" s="7"/>
      <c r="BM20" s="7"/>
      <c r="BN20" s="7"/>
    </row>
    <row r="21" spans="1:66" x14ac:dyDescent="0.2">
      <c r="A21" s="27" t="s">
        <v>27</v>
      </c>
      <c r="B21" s="30">
        <v>65299.541642291668</v>
      </c>
      <c r="C21" s="30">
        <v>169468.39413777686</v>
      </c>
      <c r="D21" s="30">
        <v>36450.473334047565</v>
      </c>
      <c r="E21" s="30">
        <v>109320.48025058006</v>
      </c>
      <c r="F21" s="30">
        <v>24673.647876565596</v>
      </c>
      <c r="G21" s="30">
        <v>18505.919297758599</v>
      </c>
      <c r="H21" s="30">
        <v>55901.762061440502</v>
      </c>
      <c r="I21" s="30">
        <v>35493.558690087142</v>
      </c>
      <c r="J21" s="30">
        <v>89409.078387922636</v>
      </c>
      <c r="K21" s="30">
        <v>20494.438378289691</v>
      </c>
      <c r="L21" s="30">
        <v>625017.29405676061</v>
      </c>
      <c r="M21" s="30">
        <v>120330.96614443917</v>
      </c>
      <c r="N21" s="30">
        <v>745348.2602011998</v>
      </c>
      <c r="O21" s="17"/>
      <c r="P21" s="27" t="s">
        <v>27</v>
      </c>
      <c r="Q21" s="17">
        <v>549889.26429181825</v>
      </c>
      <c r="R21" s="17">
        <v>7420.4003569579099</v>
      </c>
      <c r="S21" s="17">
        <v>143367.3292879459</v>
      </c>
      <c r="T21" s="17">
        <v>181399.16954820993</v>
      </c>
      <c r="U21" s="17">
        <v>22115.997793680639</v>
      </c>
      <c r="V21" s="17">
        <v>1.08500739121116</v>
      </c>
      <c r="W21" s="17">
        <v>216092.8932560996</v>
      </c>
      <c r="X21" s="17">
        <v>374937.8793409036</v>
      </c>
      <c r="Y21" s="17">
        <v>745348.2602011998</v>
      </c>
      <c r="Z21" s="17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"/>
      <c r="BF21" s="4"/>
      <c r="BG21" s="7"/>
      <c r="BH21" s="7"/>
      <c r="BI21" s="7"/>
      <c r="BJ21" s="7"/>
      <c r="BK21" s="7"/>
      <c r="BL21" s="7"/>
      <c r="BM21" s="7"/>
      <c r="BN21" s="7"/>
    </row>
    <row r="22" spans="1:66" x14ac:dyDescent="0.2">
      <c r="A22" s="27" t="s">
        <v>28</v>
      </c>
      <c r="B22" s="30">
        <v>62186.854927486296</v>
      </c>
      <c r="C22" s="30">
        <v>180032.77135865737</v>
      </c>
      <c r="D22" s="30">
        <v>40688.935855222138</v>
      </c>
      <c r="E22" s="30">
        <v>115481.68973120411</v>
      </c>
      <c r="F22" s="30">
        <v>25769.107038355793</v>
      </c>
      <c r="G22" s="30">
        <v>19437.196104571456</v>
      </c>
      <c r="H22" s="30">
        <v>62739.050309350721</v>
      </c>
      <c r="I22" s="30">
        <v>37856.104591642361</v>
      </c>
      <c r="J22" s="30">
        <v>100349.5053614286</v>
      </c>
      <c r="K22" s="30">
        <v>21268.120640420573</v>
      </c>
      <c r="L22" s="30">
        <v>665809.33591833932</v>
      </c>
      <c r="M22" s="30">
        <v>130263.77013712384</v>
      </c>
      <c r="N22" s="30">
        <v>796073.1060554632</v>
      </c>
      <c r="O22" s="17"/>
      <c r="P22" s="27" t="s">
        <v>28</v>
      </c>
      <c r="Q22" s="17">
        <v>573513.89219655597</v>
      </c>
      <c r="R22" s="17">
        <v>7640.3742117584598</v>
      </c>
      <c r="S22" s="17">
        <v>164286.06899539055</v>
      </c>
      <c r="T22" s="17">
        <v>191601.39800028701</v>
      </c>
      <c r="U22" s="17">
        <v>19108.553329296177</v>
      </c>
      <c r="V22" s="17">
        <v>1.0113551273769801</v>
      </c>
      <c r="W22" s="17">
        <v>204413.35859905431</v>
      </c>
      <c r="X22" s="17">
        <v>364491.55063200672</v>
      </c>
      <c r="Y22" s="17">
        <v>796073.1060554632</v>
      </c>
      <c r="Z22" s="17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"/>
      <c r="BF22" s="4"/>
      <c r="BG22" s="7"/>
      <c r="BH22" s="7"/>
      <c r="BI22" s="7"/>
      <c r="BJ22" s="7"/>
      <c r="BK22" s="7"/>
      <c r="BL22" s="7"/>
      <c r="BM22" s="7"/>
      <c r="BN22" s="7"/>
    </row>
    <row r="23" spans="1:66" x14ac:dyDescent="0.2">
      <c r="A23" s="27" t="s">
        <v>29</v>
      </c>
      <c r="B23" s="30">
        <v>46523.682158670359</v>
      </c>
      <c r="C23" s="30">
        <v>147990.36119224833</v>
      </c>
      <c r="D23" s="30">
        <v>19049.322761473704</v>
      </c>
      <c r="E23" s="30">
        <v>105264.94165268113</v>
      </c>
      <c r="F23" s="30">
        <v>29144.179241687889</v>
      </c>
      <c r="G23" s="30">
        <v>21792.902106555241</v>
      </c>
      <c r="H23" s="30">
        <v>63776.401485089649</v>
      </c>
      <c r="I23" s="30">
        <v>41884.860388164627</v>
      </c>
      <c r="J23" s="30">
        <v>84453.5769225533</v>
      </c>
      <c r="K23" s="30">
        <v>23363.674003730444</v>
      </c>
      <c r="L23" s="30">
        <v>583243.90191285429</v>
      </c>
      <c r="M23" s="30">
        <v>104260.21125408588</v>
      </c>
      <c r="N23" s="30">
        <v>687504.11316694017</v>
      </c>
      <c r="O23" s="17"/>
      <c r="P23" s="27" t="s">
        <v>29</v>
      </c>
      <c r="Q23" s="17">
        <v>520256.85941947246</v>
      </c>
      <c r="R23" s="17">
        <v>7517.2873354561598</v>
      </c>
      <c r="S23" s="17">
        <v>138480.45454803575</v>
      </c>
      <c r="T23" s="17">
        <v>120890.53705924617</v>
      </c>
      <c r="U23" s="17">
        <v>24157.703959491686</v>
      </c>
      <c r="V23" s="17">
        <v>0.88430023958973303</v>
      </c>
      <c r="W23" s="17">
        <v>177319.9351084526</v>
      </c>
      <c r="X23" s="17">
        <v>301119.5485634543</v>
      </c>
      <c r="Y23" s="17">
        <v>687504.11316694017</v>
      </c>
      <c r="Z23" s="17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"/>
      <c r="BF23" s="4"/>
      <c r="BG23" s="7"/>
      <c r="BH23" s="7"/>
      <c r="BI23" s="7"/>
      <c r="BJ23" s="7"/>
      <c r="BK23" s="7"/>
      <c r="BL23" s="7"/>
      <c r="BM23" s="7"/>
      <c r="BN23" s="7"/>
    </row>
    <row r="24" spans="1:66" x14ac:dyDescent="0.2">
      <c r="A24" s="27" t="s">
        <v>30</v>
      </c>
      <c r="B24" s="30">
        <v>52180.756712122471</v>
      </c>
      <c r="C24" s="30">
        <v>153726.16702749845</v>
      </c>
      <c r="D24" s="30">
        <v>28070.090637626039</v>
      </c>
      <c r="E24" s="30">
        <v>118573.26877853196</v>
      </c>
      <c r="F24" s="30">
        <v>30532.085969417269</v>
      </c>
      <c r="G24" s="30">
        <v>22583.005972504026</v>
      </c>
      <c r="H24" s="30">
        <v>67657.187846257249</v>
      </c>
      <c r="I24" s="30">
        <v>41793.242011141803</v>
      </c>
      <c r="J24" s="30">
        <v>88105.626218463964</v>
      </c>
      <c r="K24" s="30">
        <v>23797.229942253267</v>
      </c>
      <c r="L24" s="30">
        <v>627018.66111581668</v>
      </c>
      <c r="M24" s="30">
        <v>128141.10505394691</v>
      </c>
      <c r="N24" s="30">
        <v>755159.76616976364</v>
      </c>
      <c r="O24" s="17"/>
      <c r="P24" s="27" t="s">
        <v>30</v>
      </c>
      <c r="Q24" s="17">
        <v>568060.81992615818</v>
      </c>
      <c r="R24" s="17">
        <v>7406.5934304764696</v>
      </c>
      <c r="S24" s="17">
        <v>147671.7886352468</v>
      </c>
      <c r="T24" s="17">
        <v>140227.36388610172</v>
      </c>
      <c r="U24" s="17">
        <v>-20093.428048603237</v>
      </c>
      <c r="V24" s="17">
        <v>0.79504518852254602</v>
      </c>
      <c r="W24" s="17">
        <v>201507.17628693892</v>
      </c>
      <c r="X24" s="17">
        <v>289621.34299174376</v>
      </c>
      <c r="Y24" s="17">
        <v>755159.76616976364</v>
      </c>
      <c r="Z24" s="17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"/>
      <c r="BF24" s="4"/>
      <c r="BG24" s="7"/>
      <c r="BH24" s="7"/>
      <c r="BI24" s="7"/>
      <c r="BJ24" s="7"/>
      <c r="BK24" s="7"/>
      <c r="BL24" s="7"/>
      <c r="BM24" s="7"/>
      <c r="BN24" s="7"/>
    </row>
    <row r="25" spans="1:66" x14ac:dyDescent="0.2">
      <c r="A25" s="27" t="s">
        <v>31</v>
      </c>
      <c r="B25" s="30">
        <v>63507.454393840926</v>
      </c>
      <c r="C25" s="30">
        <v>165666.94193906221</v>
      </c>
      <c r="D25" s="30">
        <v>30610.714600838517</v>
      </c>
      <c r="E25" s="30">
        <v>122015.16042560009</v>
      </c>
      <c r="F25" s="30">
        <v>30563.79893516222</v>
      </c>
      <c r="G25" s="30">
        <v>22054.664491548112</v>
      </c>
      <c r="H25" s="30">
        <v>70028.301237094915</v>
      </c>
      <c r="I25" s="30">
        <v>41572.71129137939</v>
      </c>
      <c r="J25" s="30">
        <v>87107.68420991418</v>
      </c>
      <c r="K25" s="30">
        <v>23727.25827011816</v>
      </c>
      <c r="L25" s="30">
        <v>656854.68979455892</v>
      </c>
      <c r="M25" s="30">
        <v>126925.88749479309</v>
      </c>
      <c r="N25" s="30">
        <v>783780.57728935196</v>
      </c>
      <c r="O25" s="17"/>
      <c r="P25" s="27" t="s">
        <v>31</v>
      </c>
      <c r="Q25" s="17">
        <v>577107.72428136435</v>
      </c>
      <c r="R25" s="17">
        <v>7368.1571829998702</v>
      </c>
      <c r="S25" s="17">
        <v>146241.92177277114</v>
      </c>
      <c r="T25" s="17">
        <v>148260.04372672021</v>
      </c>
      <c r="U25" s="17">
        <v>-5325.6805947101675</v>
      </c>
      <c r="V25" s="17">
        <v>0.74353640339693805</v>
      </c>
      <c r="W25" s="17">
        <v>209293.66102036051</v>
      </c>
      <c r="X25" s="17">
        <v>299165.99363655742</v>
      </c>
      <c r="Y25" s="17">
        <v>783780.57728935196</v>
      </c>
      <c r="Z25" s="17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"/>
      <c r="BF25" s="4"/>
      <c r="BG25" s="7"/>
      <c r="BH25" s="7"/>
      <c r="BI25" s="7"/>
      <c r="BJ25" s="7"/>
      <c r="BK25" s="7"/>
      <c r="BL25" s="7"/>
      <c r="BM25" s="7"/>
      <c r="BN25" s="7"/>
    </row>
    <row r="26" spans="1:66" x14ac:dyDescent="0.2">
      <c r="A26" s="27" t="s">
        <v>32</v>
      </c>
      <c r="B26" s="30">
        <v>57587.356521203532</v>
      </c>
      <c r="C26" s="30">
        <v>181998.64915128547</v>
      </c>
      <c r="D26" s="30">
        <v>32919.748464491466</v>
      </c>
      <c r="E26" s="30">
        <v>125963.33670501426</v>
      </c>
      <c r="F26" s="30">
        <v>30934.578616081784</v>
      </c>
      <c r="G26" s="30">
        <v>22400.942292956326</v>
      </c>
      <c r="H26" s="30">
        <v>72023.610230794337</v>
      </c>
      <c r="I26" s="30">
        <v>43009.924313633703</v>
      </c>
      <c r="J26" s="30">
        <v>98486.346076479909</v>
      </c>
      <c r="K26" s="30">
        <v>22880.716159213884</v>
      </c>
      <c r="L26" s="30">
        <v>688205.20853115502</v>
      </c>
      <c r="M26" s="30">
        <v>137485.80599717391</v>
      </c>
      <c r="N26" s="30">
        <v>825691.0145283289</v>
      </c>
      <c r="O26" s="17"/>
      <c r="P26" s="27" t="s">
        <v>32</v>
      </c>
      <c r="Q26" s="17">
        <v>599438.93229025544</v>
      </c>
      <c r="R26" s="17">
        <v>6698.0738450911003</v>
      </c>
      <c r="S26" s="17">
        <v>163195.8198639378</v>
      </c>
      <c r="T26" s="17">
        <v>161173.5648395567</v>
      </c>
      <c r="U26" s="17">
        <v>133.40140859060921</v>
      </c>
      <c r="V26" s="17">
        <v>0.72974296869960498</v>
      </c>
      <c r="W26" s="17">
        <v>216049.10426849802</v>
      </c>
      <c r="X26" s="17">
        <v>320998.61173056939</v>
      </c>
      <c r="Y26" s="17">
        <v>825691.0145283289</v>
      </c>
      <c r="Z26" s="17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"/>
      <c r="BF26" s="4"/>
      <c r="BG26" s="7"/>
      <c r="BH26" s="7"/>
      <c r="BI26" s="7"/>
      <c r="BJ26" s="7"/>
      <c r="BK26" s="7"/>
      <c r="BL26" s="7"/>
      <c r="BM26" s="7"/>
      <c r="BN26" s="7"/>
    </row>
    <row r="27" spans="1:66" x14ac:dyDescent="0.2">
      <c r="A27" s="27" t="s">
        <v>33</v>
      </c>
      <c r="B27" s="30">
        <v>42101.996674998991</v>
      </c>
      <c r="C27" s="30">
        <v>158007.15822468488</v>
      </c>
      <c r="D27" s="30">
        <v>15649.336187063775</v>
      </c>
      <c r="E27" s="30">
        <v>109909.03087023633</v>
      </c>
      <c r="F27" s="30">
        <v>29953.527157247572</v>
      </c>
      <c r="G27" s="30">
        <v>23079.479809660839</v>
      </c>
      <c r="H27" s="30">
        <v>66475.794326752541</v>
      </c>
      <c r="I27" s="30">
        <v>42432.933902021054</v>
      </c>
      <c r="J27" s="30">
        <v>88816.469981725735</v>
      </c>
      <c r="K27" s="30">
        <v>21724.794783591635</v>
      </c>
      <c r="L27" s="30">
        <v>598150.52191798354</v>
      </c>
      <c r="M27" s="30">
        <v>109163.81489488167</v>
      </c>
      <c r="N27" s="30">
        <v>707314.33681286522</v>
      </c>
      <c r="O27" s="17"/>
      <c r="P27" s="27" t="s">
        <v>33</v>
      </c>
      <c r="Q27" s="17">
        <v>536491.23566078371</v>
      </c>
      <c r="R27" s="17">
        <v>7414.1399257998901</v>
      </c>
      <c r="S27" s="17">
        <v>144497.25448352992</v>
      </c>
      <c r="T27" s="17">
        <v>112383.45708354401</v>
      </c>
      <c r="U27" s="17">
        <v>4422.0824609394185</v>
      </c>
      <c r="V27" s="17">
        <v>0.75365660562699199</v>
      </c>
      <c r="W27" s="17">
        <v>201956.84470708299</v>
      </c>
      <c r="X27" s="17">
        <v>299851.43116542028</v>
      </c>
      <c r="Y27" s="17">
        <v>707314.33681286522</v>
      </c>
      <c r="Z27" s="17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"/>
      <c r="BF27" s="4"/>
      <c r="BG27" s="7"/>
      <c r="BH27" s="7"/>
      <c r="BI27" s="7"/>
      <c r="BJ27" s="7"/>
      <c r="BK27" s="7"/>
      <c r="BL27" s="7"/>
      <c r="BM27" s="7"/>
      <c r="BN27" s="7"/>
    </row>
    <row r="28" spans="1:66" x14ac:dyDescent="0.2">
      <c r="A28" s="27" t="s">
        <v>34</v>
      </c>
      <c r="B28" s="30">
        <v>44388.544108706534</v>
      </c>
      <c r="C28" s="30">
        <v>173225.76542795415</v>
      </c>
      <c r="D28" s="30">
        <v>25930.67649499877</v>
      </c>
      <c r="E28" s="30">
        <v>127441.09053751157</v>
      </c>
      <c r="F28" s="30">
        <v>30648.677701289231</v>
      </c>
      <c r="G28" s="30">
        <v>24157.125716021172</v>
      </c>
      <c r="H28" s="30">
        <v>69893.372829371248</v>
      </c>
      <c r="I28" s="30">
        <v>43083.561887523698</v>
      </c>
      <c r="J28" s="30">
        <v>94113.310862214043</v>
      </c>
      <c r="K28" s="30">
        <v>22118.619786299412</v>
      </c>
      <c r="L28" s="30">
        <v>655000.74535188999</v>
      </c>
      <c r="M28" s="30">
        <v>135114.23583253645</v>
      </c>
      <c r="N28" s="30">
        <v>790114.98118442646</v>
      </c>
      <c r="O28" s="17"/>
      <c r="P28" s="27" t="s">
        <v>34</v>
      </c>
      <c r="Q28" s="17">
        <v>590713.66526436375</v>
      </c>
      <c r="R28" s="17">
        <v>7652.04951366979</v>
      </c>
      <c r="S28" s="17">
        <v>151250.12209521484</v>
      </c>
      <c r="T28" s="17">
        <v>140239.56114210986</v>
      </c>
      <c r="U28" s="17">
        <v>-4494.4083504301962</v>
      </c>
      <c r="V28" s="17">
        <v>0.77945619509141595</v>
      </c>
      <c r="W28" s="17">
        <v>253759.4264410547</v>
      </c>
      <c r="X28" s="17">
        <v>349006.21437775134</v>
      </c>
      <c r="Y28" s="17">
        <v>790114.98118442646</v>
      </c>
      <c r="Z28" s="17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"/>
      <c r="BF28" s="4"/>
      <c r="BG28" s="7"/>
      <c r="BH28" s="7"/>
      <c r="BI28" s="7"/>
      <c r="BJ28" s="7"/>
      <c r="BK28" s="7"/>
      <c r="BL28" s="7"/>
      <c r="BM28" s="7"/>
      <c r="BN28" s="7"/>
    </row>
    <row r="29" spans="1:66" x14ac:dyDescent="0.2">
      <c r="A29" s="27" t="s">
        <v>35</v>
      </c>
      <c r="B29" s="30">
        <v>62728.735397734781</v>
      </c>
      <c r="C29" s="30">
        <v>184936.9210793768</v>
      </c>
      <c r="D29" s="30">
        <v>31381.797436133216</v>
      </c>
      <c r="E29" s="30">
        <v>137276.23332208849</v>
      </c>
      <c r="F29" s="30">
        <v>31575.777030246572</v>
      </c>
      <c r="G29" s="30">
        <v>24104.707859477319</v>
      </c>
      <c r="H29" s="30">
        <v>74729.408338355497</v>
      </c>
      <c r="I29" s="30">
        <v>44156.299330782342</v>
      </c>
      <c r="J29" s="30">
        <v>95613.950049591454</v>
      </c>
      <c r="K29" s="30">
        <v>22688.956067389856</v>
      </c>
      <c r="L29" s="30">
        <v>709192.78591117635</v>
      </c>
      <c r="M29" s="30">
        <v>139529.29846493391</v>
      </c>
      <c r="N29" s="30">
        <v>848722.08437611023</v>
      </c>
      <c r="O29" s="17"/>
      <c r="P29" s="27" t="s">
        <v>35</v>
      </c>
      <c r="Q29" s="17">
        <v>631024.70265770564</v>
      </c>
      <c r="R29" s="17">
        <v>8215.7668965642697</v>
      </c>
      <c r="S29" s="17">
        <v>152790.01111393503</v>
      </c>
      <c r="T29" s="17">
        <v>154294.72858872422</v>
      </c>
      <c r="U29" s="17">
        <v>9703.4785905402387</v>
      </c>
      <c r="V29" s="17">
        <v>0.80715722197664896</v>
      </c>
      <c r="W29" s="17">
        <v>283673.43954768591</v>
      </c>
      <c r="X29" s="17">
        <v>390980.85017626698</v>
      </c>
      <c r="Y29" s="17">
        <v>848722.08437611023</v>
      </c>
      <c r="Z29" s="17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"/>
      <c r="BF29" s="4"/>
      <c r="BG29" s="7"/>
      <c r="BH29" s="7"/>
      <c r="BI29" s="7"/>
      <c r="BJ29" s="7"/>
      <c r="BK29" s="7"/>
      <c r="BL29" s="7"/>
      <c r="BM29" s="7"/>
      <c r="BN29" s="7"/>
    </row>
    <row r="30" spans="1:66" x14ac:dyDescent="0.2">
      <c r="A30" s="27" t="s">
        <v>36</v>
      </c>
      <c r="B30" s="30">
        <v>65399.04299427176</v>
      </c>
      <c r="C30" s="30">
        <v>194984.8558498433</v>
      </c>
      <c r="D30" s="30">
        <v>37853.066346233769</v>
      </c>
      <c r="E30" s="30">
        <v>144753.0847025039</v>
      </c>
      <c r="F30" s="30">
        <v>32789.748886290152</v>
      </c>
      <c r="G30" s="30">
        <v>24835.529646937353</v>
      </c>
      <c r="H30" s="30">
        <v>76626.441240478001</v>
      </c>
      <c r="I30" s="30">
        <v>46175.756588103963</v>
      </c>
      <c r="J30" s="30">
        <v>107428.22076939823</v>
      </c>
      <c r="K30" s="30">
        <v>23799.975421585805</v>
      </c>
      <c r="L30" s="30">
        <v>754645.72244564642</v>
      </c>
      <c r="M30" s="30">
        <v>149784.20731097797</v>
      </c>
      <c r="N30" s="30">
        <v>904429.92975662439</v>
      </c>
      <c r="O30" s="17"/>
      <c r="P30" s="27" t="s">
        <v>36</v>
      </c>
      <c r="Q30" s="17">
        <v>662820.61692011449</v>
      </c>
      <c r="R30" s="17">
        <v>9242.3995060329598</v>
      </c>
      <c r="S30" s="17">
        <v>173583.11028655473</v>
      </c>
      <c r="T30" s="17">
        <v>167638.70746351656</v>
      </c>
      <c r="U30" s="17">
        <v>-12085.279477460892</v>
      </c>
      <c r="V30" s="17">
        <v>0.836776312407011</v>
      </c>
      <c r="W30" s="17">
        <v>309105.14970942232</v>
      </c>
      <c r="X30" s="17">
        <v>405875.61142786837</v>
      </c>
      <c r="Y30" s="17">
        <v>904429.92975662439</v>
      </c>
      <c r="Z30" s="17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"/>
      <c r="BF30" s="4"/>
      <c r="BG30" s="7"/>
      <c r="BH30" s="7"/>
      <c r="BI30" s="7"/>
      <c r="BJ30" s="7"/>
      <c r="BK30" s="7"/>
      <c r="BL30" s="7"/>
      <c r="BM30" s="7"/>
      <c r="BN30" s="7"/>
    </row>
    <row r="31" spans="1:66" x14ac:dyDescent="0.2">
      <c r="A31" s="27" t="s">
        <v>37</v>
      </c>
      <c r="B31" s="30">
        <v>55383.580618701293</v>
      </c>
      <c r="C31" s="30">
        <v>193036.96895550442</v>
      </c>
      <c r="D31" s="30">
        <v>16361.215989522054</v>
      </c>
      <c r="E31" s="30">
        <v>129373.57243437535</v>
      </c>
      <c r="F31" s="30">
        <v>32597.205521403928</v>
      </c>
      <c r="G31" s="30">
        <v>25916.168269799411</v>
      </c>
      <c r="H31" s="30">
        <v>67771.4664240727</v>
      </c>
      <c r="I31" s="30">
        <v>47654.547028872817</v>
      </c>
      <c r="J31" s="30">
        <v>98915.394072155294</v>
      </c>
      <c r="K31" s="30">
        <v>24409.591736477043</v>
      </c>
      <c r="L31" s="30">
        <v>691419.71105088445</v>
      </c>
      <c r="M31" s="30">
        <v>122001.3740583645</v>
      </c>
      <c r="N31" s="30">
        <v>813421.08510924899</v>
      </c>
      <c r="O31" s="17"/>
      <c r="P31" s="27" t="s">
        <v>37</v>
      </c>
      <c r="Q31" s="17">
        <v>620441.58054014598</v>
      </c>
      <c r="R31" s="17">
        <v>8847.0609275413408</v>
      </c>
      <c r="S31" s="17">
        <v>156859.1704857905</v>
      </c>
      <c r="T31" s="17">
        <v>122175.62291122282</v>
      </c>
      <c r="U31" s="17">
        <v>18850.645993696759</v>
      </c>
      <c r="V31" s="17">
        <v>0.86833124372634696</v>
      </c>
      <c r="W31" s="17">
        <v>274588.7142995068</v>
      </c>
      <c r="X31" s="17">
        <v>388342.57837989897</v>
      </c>
      <c r="Y31" s="17">
        <v>813421.08510924899</v>
      </c>
      <c r="Z31" s="17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"/>
      <c r="BF31" s="4"/>
      <c r="BG31" s="7"/>
      <c r="BH31" s="7"/>
      <c r="BI31" s="7"/>
      <c r="BJ31" s="7"/>
      <c r="BK31" s="7"/>
      <c r="BL31" s="7"/>
      <c r="BM31" s="7"/>
      <c r="BN31" s="7"/>
    </row>
    <row r="32" spans="1:66" x14ac:dyDescent="0.2">
      <c r="A32" s="27" t="s">
        <v>38</v>
      </c>
      <c r="B32" s="30">
        <v>63181.705740855017</v>
      </c>
      <c r="C32" s="30">
        <v>202037.21559172581</v>
      </c>
      <c r="D32" s="30">
        <v>32901.987927858703</v>
      </c>
      <c r="E32" s="30">
        <v>143476.53408312026</v>
      </c>
      <c r="F32" s="30">
        <v>34184.207441791412</v>
      </c>
      <c r="G32" s="30">
        <v>26761.090210964332</v>
      </c>
      <c r="H32" s="30">
        <v>68982.639592546882</v>
      </c>
      <c r="I32" s="30">
        <v>47727.676741921059</v>
      </c>
      <c r="J32" s="30">
        <v>105610.76415014055</v>
      </c>
      <c r="K32" s="30">
        <v>24457.230885433652</v>
      </c>
      <c r="L32" s="30">
        <v>749321.05236635776</v>
      </c>
      <c r="M32" s="30">
        <v>146869.28663052281</v>
      </c>
      <c r="N32" s="30">
        <v>896190.33899688057</v>
      </c>
      <c r="O32" s="17"/>
      <c r="P32" s="27" t="s">
        <v>38</v>
      </c>
      <c r="Q32" s="17">
        <v>676639.26879609306</v>
      </c>
      <c r="R32" s="17">
        <v>9209.4469470157001</v>
      </c>
      <c r="S32" s="17">
        <v>169690.54888628086</v>
      </c>
      <c r="T32" s="17">
        <v>149374.68897983056</v>
      </c>
      <c r="U32" s="17">
        <v>-6121.8273799631279</v>
      </c>
      <c r="V32" s="17">
        <v>0.90081934027735699</v>
      </c>
      <c r="W32" s="17">
        <v>292668.54180190142</v>
      </c>
      <c r="X32" s="17">
        <v>395271.22985361831</v>
      </c>
      <c r="Y32" s="17">
        <v>896190.33899688057</v>
      </c>
      <c r="Z32" s="17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"/>
      <c r="BF32" s="4"/>
      <c r="BG32" s="7"/>
      <c r="BH32" s="7"/>
      <c r="BI32" s="7"/>
      <c r="BJ32" s="7"/>
      <c r="BK32" s="7"/>
      <c r="BL32" s="7"/>
      <c r="BM32" s="7"/>
      <c r="BN32" s="7"/>
    </row>
    <row r="33" spans="1:66" x14ac:dyDescent="0.2">
      <c r="A33" s="27" t="s">
        <v>39</v>
      </c>
      <c r="B33" s="30">
        <v>78234.76469557239</v>
      </c>
      <c r="C33" s="30">
        <v>204619.77539778489</v>
      </c>
      <c r="D33" s="30">
        <v>40105.809421711223</v>
      </c>
      <c r="E33" s="30">
        <v>148857.06964933145</v>
      </c>
      <c r="F33" s="30">
        <v>36591.425361935173</v>
      </c>
      <c r="G33" s="30">
        <v>26604.999804130883</v>
      </c>
      <c r="H33" s="30">
        <v>71962.454188101852</v>
      </c>
      <c r="I33" s="30">
        <v>47598.725057453717</v>
      </c>
      <c r="J33" s="30">
        <v>103745.39334297751</v>
      </c>
      <c r="K33" s="30">
        <v>24565.883869215908</v>
      </c>
      <c r="L33" s="30">
        <v>782886.30078821478</v>
      </c>
      <c r="M33" s="30">
        <v>144602.2098782761</v>
      </c>
      <c r="N33" s="30">
        <v>927488.51066649088</v>
      </c>
      <c r="O33" s="17"/>
      <c r="P33" s="27" t="s">
        <v>39</v>
      </c>
      <c r="Q33" s="17">
        <v>690751.32149589178</v>
      </c>
      <c r="R33" s="17">
        <v>9696.5727730952804</v>
      </c>
      <c r="S33" s="17">
        <v>168593.49187143031</v>
      </c>
      <c r="T33" s="17">
        <v>164791.91301070593</v>
      </c>
      <c r="U33" s="17">
        <v>277.88431665452663</v>
      </c>
      <c r="V33" s="17">
        <v>0.93426010137804505</v>
      </c>
      <c r="W33" s="17">
        <v>311102.40532085567</v>
      </c>
      <c r="X33" s="17">
        <v>417726.01238224399</v>
      </c>
      <c r="Y33" s="17">
        <v>927488.51066649088</v>
      </c>
      <c r="Z33" s="17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"/>
      <c r="BF33" s="4"/>
      <c r="BG33" s="7"/>
      <c r="BH33" s="7"/>
      <c r="BI33" s="7"/>
      <c r="BJ33" s="7"/>
      <c r="BK33" s="7"/>
      <c r="BL33" s="7"/>
      <c r="BM33" s="7"/>
      <c r="BN33" s="7"/>
    </row>
    <row r="34" spans="1:66" x14ac:dyDescent="0.2">
      <c r="A34" s="27" t="s">
        <v>40</v>
      </c>
      <c r="B34" s="30">
        <v>72138.677508641136</v>
      </c>
      <c r="C34" s="30">
        <v>226287.26410025964</v>
      </c>
      <c r="D34" s="30">
        <v>47720.0464513443</v>
      </c>
      <c r="E34" s="30">
        <v>152248.29463444202</v>
      </c>
      <c r="F34" s="30">
        <v>37491.028560744591</v>
      </c>
      <c r="G34" s="30">
        <v>26905.485014887377</v>
      </c>
      <c r="H34" s="30">
        <v>73441.72523575087</v>
      </c>
      <c r="I34" s="30">
        <v>47779.993005737211</v>
      </c>
      <c r="J34" s="30">
        <v>115114.63974868976</v>
      </c>
      <c r="K34" s="30">
        <v>24923.26047644762</v>
      </c>
      <c r="L34" s="30">
        <v>824050.41473694483</v>
      </c>
      <c r="M34" s="30">
        <v>151116.24282801335</v>
      </c>
      <c r="N34" s="30">
        <v>975166.65756495821</v>
      </c>
      <c r="O34" s="17"/>
      <c r="P34" s="27" t="s">
        <v>40</v>
      </c>
      <c r="Q34" s="17">
        <v>702323.18674478389</v>
      </c>
      <c r="R34" s="17">
        <v>10599.521283320501</v>
      </c>
      <c r="S34" s="17">
        <v>189074.89835351665</v>
      </c>
      <c r="T34" s="17">
        <v>196065.17840193823</v>
      </c>
      <c r="U34" s="17">
        <v>16687.591381633538</v>
      </c>
      <c r="V34" s="17">
        <v>0.96867359813457099</v>
      </c>
      <c r="W34" s="17">
        <v>313754.19746067509</v>
      </c>
      <c r="X34" s="17">
        <v>453338.88473450771</v>
      </c>
      <c r="Y34" s="17">
        <v>975166.65756495821</v>
      </c>
      <c r="Z34" s="17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"/>
      <c r="BF34" s="4"/>
      <c r="BG34" s="7"/>
      <c r="BH34" s="7"/>
      <c r="BI34" s="7"/>
      <c r="BJ34" s="7"/>
      <c r="BK34" s="7"/>
      <c r="BL34" s="7"/>
      <c r="BM34" s="7"/>
      <c r="BN34" s="7"/>
    </row>
    <row r="35" spans="1:66" x14ac:dyDescent="0.2">
      <c r="A35" s="27" t="s">
        <v>41</v>
      </c>
      <c r="B35" s="30">
        <v>42481.299044828527</v>
      </c>
      <c r="C35" s="30">
        <v>203103.20375380473</v>
      </c>
      <c r="D35" s="30">
        <v>22391.393904060154</v>
      </c>
      <c r="E35" s="30">
        <v>132576.00031012387</v>
      </c>
      <c r="F35" s="30">
        <v>37197.727873924661</v>
      </c>
      <c r="G35" s="30">
        <v>27312.513652758753</v>
      </c>
      <c r="H35" s="30">
        <v>69573.98912653522</v>
      </c>
      <c r="I35" s="30">
        <v>48685.195116934992</v>
      </c>
      <c r="J35" s="30">
        <v>104180.48600187377</v>
      </c>
      <c r="K35" s="30">
        <v>25182.113333328656</v>
      </c>
      <c r="L35" s="30">
        <v>712683.92211817345</v>
      </c>
      <c r="M35" s="30">
        <v>121728.4869765497</v>
      </c>
      <c r="N35" s="30">
        <v>834412.40909472317</v>
      </c>
      <c r="O35" s="17"/>
      <c r="P35" s="27" t="s">
        <v>41</v>
      </c>
      <c r="Q35" s="17">
        <v>639033.66955356766</v>
      </c>
      <c r="R35" s="17">
        <v>11416.658270588499</v>
      </c>
      <c r="S35" s="17">
        <v>171649.83708796493</v>
      </c>
      <c r="T35" s="17">
        <v>154187.66034432038</v>
      </c>
      <c r="U35" s="17">
        <v>5770.3936399018858</v>
      </c>
      <c r="V35" s="17">
        <v>1.00408048548791</v>
      </c>
      <c r="W35" s="17">
        <v>278803.92681032291</v>
      </c>
      <c r="X35" s="17">
        <v>426450.74069242855</v>
      </c>
      <c r="Y35" s="17">
        <v>834412.40909472317</v>
      </c>
      <c r="Z35" s="17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"/>
      <c r="BF35" s="4"/>
      <c r="BG35" s="7"/>
      <c r="BH35" s="7"/>
      <c r="BI35" s="7"/>
      <c r="BJ35" s="7"/>
      <c r="BK35" s="7"/>
      <c r="BL35" s="7"/>
      <c r="BM35" s="7"/>
      <c r="BN35" s="7"/>
    </row>
    <row r="36" spans="1:66" x14ac:dyDescent="0.2">
      <c r="A36" s="27" t="s">
        <v>42</v>
      </c>
      <c r="B36" s="30">
        <v>50787.911312066695</v>
      </c>
      <c r="C36" s="30">
        <v>212808.11192545417</v>
      </c>
      <c r="D36" s="30">
        <v>40024.454669232306</v>
      </c>
      <c r="E36" s="30">
        <v>153958.08329519164</v>
      </c>
      <c r="F36" s="30">
        <v>39680.141896771849</v>
      </c>
      <c r="G36" s="30">
        <v>28719.345769259176</v>
      </c>
      <c r="H36" s="30">
        <v>78140.389820469049</v>
      </c>
      <c r="I36" s="30">
        <v>51385.603463197411</v>
      </c>
      <c r="J36" s="30">
        <v>110612.7641771425</v>
      </c>
      <c r="K36" s="30">
        <v>25334.676612585296</v>
      </c>
      <c r="L36" s="30">
        <v>791451.48294136988</v>
      </c>
      <c r="M36" s="30">
        <v>154264.06093133998</v>
      </c>
      <c r="N36" s="30">
        <v>945715.54387270985</v>
      </c>
      <c r="O36" s="17"/>
      <c r="P36" s="27" t="s">
        <v>42</v>
      </c>
      <c r="Q36" s="17">
        <v>711775.36858978262</v>
      </c>
      <c r="R36" s="17">
        <v>11715.292781781</v>
      </c>
      <c r="S36" s="17">
        <v>184042.892192356</v>
      </c>
      <c r="T36" s="17">
        <v>200429.05912208097</v>
      </c>
      <c r="U36" s="17">
        <v>-32165.446764691034</v>
      </c>
      <c r="V36" s="17">
        <v>1.0268354750879101</v>
      </c>
      <c r="W36" s="17">
        <v>345730.97965432802</v>
      </c>
      <c r="X36" s="17">
        <v>475813.62853840279</v>
      </c>
      <c r="Y36" s="17">
        <v>945715.54387270985</v>
      </c>
      <c r="Z36" s="17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"/>
      <c r="BF36" s="4"/>
      <c r="BG36" s="7"/>
      <c r="BH36" s="7"/>
      <c r="BI36" s="7"/>
      <c r="BJ36" s="7"/>
      <c r="BK36" s="7"/>
      <c r="BL36" s="7"/>
      <c r="BM36" s="7"/>
      <c r="BN36" s="7"/>
    </row>
    <row r="37" spans="1:66" x14ac:dyDescent="0.2">
      <c r="A37" s="27" t="s">
        <v>43</v>
      </c>
      <c r="B37" s="30">
        <v>76271.285963596631</v>
      </c>
      <c r="C37" s="30">
        <v>217364.09852842844</v>
      </c>
      <c r="D37" s="30">
        <v>43329.212513057282</v>
      </c>
      <c r="E37" s="30">
        <v>158608.13131563252</v>
      </c>
      <c r="F37" s="30">
        <v>39415.477170285652</v>
      </c>
      <c r="G37" s="30">
        <v>28525.175911510432</v>
      </c>
      <c r="H37" s="30">
        <v>82156.01100497607</v>
      </c>
      <c r="I37" s="30">
        <v>53563.826921666136</v>
      </c>
      <c r="J37" s="30">
        <v>105667.75676729645</v>
      </c>
      <c r="K37" s="30">
        <v>25763.017067375175</v>
      </c>
      <c r="L37" s="30">
        <v>830663.9931638249</v>
      </c>
      <c r="M37" s="30">
        <v>155482.80712673705</v>
      </c>
      <c r="N37" s="30">
        <v>986146.80029056198</v>
      </c>
      <c r="O37" s="17"/>
      <c r="P37" s="27" t="s">
        <v>43</v>
      </c>
      <c r="Q37" s="17">
        <v>738684.43392636208</v>
      </c>
      <c r="R37" s="17">
        <v>11504.024670042099</v>
      </c>
      <c r="S37" s="17">
        <v>173935.97840093684</v>
      </c>
      <c r="T37" s="17">
        <v>209343.16273463544</v>
      </c>
      <c r="U37" s="17">
        <v>-30923.737402805127</v>
      </c>
      <c r="V37" s="17">
        <v>1.03695222445303</v>
      </c>
      <c r="W37" s="17">
        <v>364787.40942983958</v>
      </c>
      <c r="X37" s="17">
        <v>481185.50842067343</v>
      </c>
      <c r="Y37" s="17">
        <v>986146.80029056198</v>
      </c>
      <c r="Z37" s="17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"/>
      <c r="BF37" s="4"/>
      <c r="BG37" s="7"/>
      <c r="BH37" s="7"/>
      <c r="BI37" s="7"/>
      <c r="BJ37" s="7"/>
      <c r="BK37" s="7"/>
      <c r="BL37" s="7"/>
      <c r="BM37" s="7"/>
      <c r="BN37" s="7"/>
    </row>
    <row r="38" spans="1:66" x14ac:dyDescent="0.2">
      <c r="A38" s="27" t="s">
        <v>44</v>
      </c>
      <c r="B38" s="30">
        <v>75623.698444663823</v>
      </c>
      <c r="C38" s="30">
        <v>251568.21784336469</v>
      </c>
      <c r="D38" s="30">
        <v>38360.120796230083</v>
      </c>
      <c r="E38" s="30">
        <v>161722.07319132562</v>
      </c>
      <c r="F38" s="30">
        <v>42046.531028917758</v>
      </c>
      <c r="G38" s="30">
        <v>28444.320896730784</v>
      </c>
      <c r="H38" s="30">
        <v>82191.174619619647</v>
      </c>
      <c r="I38" s="30">
        <v>55827.379264567739</v>
      </c>
      <c r="J38" s="30">
        <v>118667.81703499494</v>
      </c>
      <c r="K38" s="30">
        <v>26562.548721684514</v>
      </c>
      <c r="L38" s="30">
        <v>881013.88184209995</v>
      </c>
      <c r="M38" s="30">
        <v>162769.29082550621</v>
      </c>
      <c r="N38" s="30">
        <v>1043783.1726676062</v>
      </c>
      <c r="O38" s="17"/>
      <c r="P38" s="27" t="s">
        <v>44</v>
      </c>
      <c r="Q38" s="17">
        <v>743248.58987234766</v>
      </c>
      <c r="R38" s="17">
        <v>10659.474216332699</v>
      </c>
      <c r="S38" s="17">
        <v>193302.88587284586</v>
      </c>
      <c r="T38" s="17">
        <v>205912.79730490135</v>
      </c>
      <c r="U38" s="17">
        <v>21602.997553542722</v>
      </c>
      <c r="V38" s="17">
        <v>1.0344368056445501</v>
      </c>
      <c r="W38" s="17">
        <v>376385.6296125325</v>
      </c>
      <c r="X38" s="17">
        <v>507330.23620170227</v>
      </c>
      <c r="Y38" s="17">
        <v>1043783.1726676062</v>
      </c>
      <c r="Z38" s="17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"/>
      <c r="BF38" s="4"/>
      <c r="BG38" s="7"/>
      <c r="BH38" s="7"/>
      <c r="BI38" s="7"/>
      <c r="BJ38" s="7"/>
      <c r="BK38" s="7"/>
      <c r="BL38" s="7"/>
      <c r="BM38" s="7"/>
      <c r="BN38" s="7"/>
    </row>
    <row r="39" spans="1:66" x14ac:dyDescent="0.2">
      <c r="A39" s="27" t="s">
        <v>56</v>
      </c>
      <c r="B39" s="30">
        <v>66569.112116441858</v>
      </c>
      <c r="C39" s="30">
        <v>228660.83113778479</v>
      </c>
      <c r="D39" s="30">
        <v>20955.426443140968</v>
      </c>
      <c r="E39" s="30">
        <v>143080.64167746893</v>
      </c>
      <c r="F39" s="30">
        <v>44940.956499497894</v>
      </c>
      <c r="G39" s="30">
        <v>28832.651540424471</v>
      </c>
      <c r="H39" s="30">
        <v>73154.842511880532</v>
      </c>
      <c r="I39" s="30">
        <v>57671.07002269743</v>
      </c>
      <c r="J39" s="30">
        <v>111343.68078484814</v>
      </c>
      <c r="K39" s="30">
        <v>27112.431208619488</v>
      </c>
      <c r="L39" s="30">
        <v>802321.64394280466</v>
      </c>
      <c r="M39" s="30">
        <v>131354.47168243662</v>
      </c>
      <c r="N39" s="30">
        <v>933676.11562524131</v>
      </c>
      <c r="O39" s="17"/>
      <c r="P39" s="27" t="s">
        <v>56</v>
      </c>
      <c r="Q39" s="17">
        <v>673767.68908689707</v>
      </c>
      <c r="R39" s="17">
        <v>12224.856775968899</v>
      </c>
      <c r="S39" s="17">
        <v>175140.39232723846</v>
      </c>
      <c r="T39" s="17">
        <v>147164.37033872888</v>
      </c>
      <c r="U39" s="17">
        <v>30312.197787744924</v>
      </c>
      <c r="V39" s="17">
        <v>1.019287708911</v>
      </c>
      <c r="W39" s="17">
        <v>334596.9080858184</v>
      </c>
      <c r="X39" s="17">
        <v>439531.31806486432</v>
      </c>
      <c r="Y39" s="17">
        <v>933676.11562524131</v>
      </c>
      <c r="Z39" s="17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"/>
      <c r="BF39" s="4"/>
      <c r="BG39" s="7"/>
      <c r="BH39" s="7"/>
      <c r="BI39" s="7"/>
      <c r="BJ39" s="7"/>
      <c r="BK39" s="7"/>
      <c r="BL39" s="7"/>
      <c r="BM39" s="7"/>
      <c r="BN39" s="7"/>
    </row>
    <row r="40" spans="1:66" x14ac:dyDescent="0.2">
      <c r="A40" s="27" t="s">
        <v>58</v>
      </c>
      <c r="B40" s="30">
        <v>76494.695227598611</v>
      </c>
      <c r="C40" s="30">
        <v>236657.48688063855</v>
      </c>
      <c r="D40" s="30">
        <v>26764.922742874449</v>
      </c>
      <c r="E40" s="30">
        <v>159730.04727147508</v>
      </c>
      <c r="F40" s="30">
        <v>45700.583250605487</v>
      </c>
      <c r="G40" s="30">
        <v>29869.064676442558</v>
      </c>
      <c r="H40" s="30">
        <v>77395.901527974856</v>
      </c>
      <c r="I40" s="30">
        <v>58774.723795605307</v>
      </c>
      <c r="J40" s="30">
        <v>115079.66444928377</v>
      </c>
      <c r="K40" s="30">
        <v>26906.998830551827</v>
      </c>
      <c r="L40" s="30">
        <v>853374.08865305071</v>
      </c>
      <c r="M40" s="30">
        <v>165079.25191803501</v>
      </c>
      <c r="N40" s="30">
        <v>1018453.3405710857</v>
      </c>
      <c r="O40" s="17"/>
      <c r="P40" s="27" t="s">
        <v>58</v>
      </c>
      <c r="Q40" s="17">
        <v>749675.25326523196</v>
      </c>
      <c r="R40" s="17">
        <v>10285.470990195799</v>
      </c>
      <c r="S40" s="17">
        <v>179495.52829131001</v>
      </c>
      <c r="T40" s="17">
        <v>162957.63336249418</v>
      </c>
      <c r="U40" s="17">
        <v>-478.50566629390232</v>
      </c>
      <c r="V40" s="17">
        <v>1.0033995395433499</v>
      </c>
      <c r="W40" s="17">
        <v>397549.57934983587</v>
      </c>
      <c r="X40" s="17">
        <v>481032.62242122757</v>
      </c>
      <c r="Y40" s="17">
        <v>1018453.3405710857</v>
      </c>
      <c r="Z40" s="17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"/>
      <c r="BF40" s="4"/>
      <c r="BG40" s="7"/>
      <c r="BH40" s="7"/>
      <c r="BI40" s="7"/>
      <c r="BJ40" s="7"/>
      <c r="BK40" s="7"/>
      <c r="BL40" s="7"/>
      <c r="BM40" s="7"/>
      <c r="BN40" s="7"/>
    </row>
    <row r="41" spans="1:66" x14ac:dyDescent="0.2">
      <c r="A41" s="27" t="s">
        <v>70</v>
      </c>
      <c r="B41" s="30">
        <v>82310.10784806704</v>
      </c>
      <c r="C41" s="30">
        <v>252635.92762175153</v>
      </c>
      <c r="D41" s="30">
        <v>37495.349762790662</v>
      </c>
      <c r="E41" s="30">
        <v>166373.52209919758</v>
      </c>
      <c r="F41" s="30">
        <v>45154.077737335858</v>
      </c>
      <c r="G41" s="30">
        <v>28841.105927397512</v>
      </c>
      <c r="H41" s="30">
        <v>82454.177115412385</v>
      </c>
      <c r="I41" s="30">
        <v>59653.076659683058</v>
      </c>
      <c r="J41" s="30">
        <v>117916.92881416627</v>
      </c>
      <c r="K41" s="30">
        <v>27748.136042099752</v>
      </c>
      <c r="L41" s="30">
        <v>900582.40962790162</v>
      </c>
      <c r="M41" s="30">
        <v>163228.22984086743</v>
      </c>
      <c r="N41" s="30">
        <v>1063810.6394687691</v>
      </c>
      <c r="O41" s="17"/>
      <c r="P41" s="27" t="s">
        <v>70</v>
      </c>
      <c r="Q41" s="17">
        <v>759138.90173265908</v>
      </c>
      <c r="R41" s="17">
        <v>10680.0610005733</v>
      </c>
      <c r="S41" s="17">
        <v>182754.85820830229</v>
      </c>
      <c r="T41" s="17">
        <v>179226.79430794535</v>
      </c>
      <c r="U41" s="17">
        <v>-18712.219579588855</v>
      </c>
      <c r="V41" s="17">
        <v>0.98676276148071795</v>
      </c>
      <c r="W41" s="17">
        <v>463580.53524613398</v>
      </c>
      <c r="X41" s="17">
        <v>512859.2782100176</v>
      </c>
      <c r="Y41" s="17">
        <v>1063810.6394687691</v>
      </c>
      <c r="Z41" s="17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"/>
      <c r="BF41" s="4"/>
      <c r="BG41" s="7"/>
      <c r="BH41" s="7"/>
      <c r="BI41" s="7"/>
      <c r="BJ41" s="7"/>
      <c r="BK41" s="7"/>
      <c r="BL41" s="7"/>
      <c r="BM41" s="7"/>
      <c r="BN41" s="7"/>
    </row>
    <row r="42" spans="1:66" x14ac:dyDescent="0.2">
      <c r="A42" s="27" t="s">
        <v>71</v>
      </c>
      <c r="B42" s="30">
        <v>80180.773900014072</v>
      </c>
      <c r="C42" s="30">
        <v>264101.92978592729</v>
      </c>
      <c r="D42" s="30">
        <v>38850.531546425962</v>
      </c>
      <c r="E42" s="30">
        <v>172755.10879475475</v>
      </c>
      <c r="F42" s="30">
        <v>45783.176548415839</v>
      </c>
      <c r="G42" s="30">
        <v>28920.911835501502</v>
      </c>
      <c r="H42" s="30">
        <v>83535.991913619728</v>
      </c>
      <c r="I42" s="30">
        <v>59668.210865442241</v>
      </c>
      <c r="J42" s="30">
        <v>129183.45588135856</v>
      </c>
      <c r="K42" s="30">
        <v>28118.926579556624</v>
      </c>
      <c r="L42" s="30">
        <v>931099.01765101659</v>
      </c>
      <c r="M42" s="30">
        <v>174161.03905192704</v>
      </c>
      <c r="N42" s="30">
        <v>1105260.0567029435</v>
      </c>
      <c r="O42" s="17"/>
      <c r="P42" s="27" t="s">
        <v>71</v>
      </c>
      <c r="Q42" s="17">
        <v>779604.12115164276</v>
      </c>
      <c r="R42" s="17">
        <v>10675.4291963305</v>
      </c>
      <c r="S42" s="17">
        <v>200231.92685129441</v>
      </c>
      <c r="T42" s="17">
        <v>189570.06684458297</v>
      </c>
      <c r="U42" s="17">
        <v>26131.116358966101</v>
      </c>
      <c r="V42" s="17">
        <v>0.96936738934813305</v>
      </c>
      <c r="W42" s="17">
        <v>446633.30039561901</v>
      </c>
      <c r="X42" s="17">
        <v>547586.87346288154</v>
      </c>
      <c r="Y42" s="17">
        <v>1105260.0567029435</v>
      </c>
      <c r="Z42" s="17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"/>
      <c r="BF42" s="4"/>
      <c r="BG42" s="7"/>
      <c r="BH42" s="7"/>
      <c r="BI42" s="7"/>
      <c r="BJ42" s="7"/>
      <c r="BK42" s="7"/>
      <c r="BL42" s="7"/>
      <c r="BM42" s="7"/>
      <c r="BN42" s="7"/>
    </row>
    <row r="43" spans="1:66" x14ac:dyDescent="0.2">
      <c r="A43" s="27" t="s">
        <v>72</v>
      </c>
      <c r="B43" s="30">
        <v>62094.904810075786</v>
      </c>
      <c r="C43" s="30">
        <v>231286.2510293416</v>
      </c>
      <c r="D43" s="30">
        <v>22751.571868317973</v>
      </c>
      <c r="E43" s="30">
        <v>143854.72428864078</v>
      </c>
      <c r="F43" s="30">
        <v>48023.426544102054</v>
      </c>
      <c r="G43" s="30">
        <v>29096.824038713232</v>
      </c>
      <c r="H43" s="30">
        <v>78246.726683139612</v>
      </c>
      <c r="I43" s="30">
        <v>61913.871305984707</v>
      </c>
      <c r="J43" s="30">
        <v>113877.20418208613</v>
      </c>
      <c r="K43" s="30">
        <v>28581.056641946121</v>
      </c>
      <c r="L43" s="30">
        <v>819726.56139234779</v>
      </c>
      <c r="M43" s="30">
        <v>139921.16042638972</v>
      </c>
      <c r="N43" s="30">
        <v>959647.72181873745</v>
      </c>
      <c r="O43" s="17"/>
      <c r="P43" s="27" t="s">
        <v>72</v>
      </c>
      <c r="Q43" s="17">
        <v>695223.83934182953</v>
      </c>
      <c r="R43" s="17">
        <v>11045.2027997814</v>
      </c>
      <c r="S43" s="17">
        <v>179247.40762731584</v>
      </c>
      <c r="T43" s="17">
        <v>141551.5709507888</v>
      </c>
      <c r="U43" s="17">
        <v>2151.2533804869745</v>
      </c>
      <c r="V43" s="17">
        <v>0.95120298246335</v>
      </c>
      <c r="W43" s="17">
        <v>396282.22162523353</v>
      </c>
      <c r="X43" s="17">
        <v>465854.72510968108</v>
      </c>
      <c r="Y43" s="17">
        <v>959647.72181873745</v>
      </c>
      <c r="Z43" s="17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"/>
      <c r="BF43" s="4"/>
      <c r="BG43" s="7"/>
      <c r="BH43" s="7"/>
      <c r="BI43" s="7"/>
      <c r="BJ43" s="7"/>
      <c r="BK43" s="7"/>
      <c r="BL43" s="7"/>
      <c r="BM43" s="7"/>
      <c r="BN43" s="7"/>
    </row>
    <row r="44" spans="1:66" x14ac:dyDescent="0.2">
      <c r="A44" s="27" t="s">
        <v>73</v>
      </c>
      <c r="B44" s="30">
        <v>71461.158734908138</v>
      </c>
      <c r="C44" s="30">
        <v>228272.16299690722</v>
      </c>
      <c r="D44" s="30">
        <v>30068.379308017495</v>
      </c>
      <c r="E44" s="30">
        <v>161012.57474347157</v>
      </c>
      <c r="F44" s="30">
        <v>49317.381622419969</v>
      </c>
      <c r="G44" s="30">
        <v>30272.101388688319</v>
      </c>
      <c r="H44" s="30">
        <v>81867.222120007442</v>
      </c>
      <c r="I44" s="30">
        <v>63063.790422879429</v>
      </c>
      <c r="J44" s="30">
        <v>117094.77948158886</v>
      </c>
      <c r="K44" s="30">
        <v>29432.822035147863</v>
      </c>
      <c r="L44" s="30">
        <v>861862.37285403581</v>
      </c>
      <c r="M44" s="30">
        <v>169841.49513407133</v>
      </c>
      <c r="N44" s="30">
        <v>1031703.8679881071</v>
      </c>
      <c r="O44" s="17"/>
      <c r="P44" s="27" t="s">
        <v>73</v>
      </c>
      <c r="Q44" s="17">
        <v>750652.80403925362</v>
      </c>
      <c r="R44" s="17">
        <v>11211.5515775063</v>
      </c>
      <c r="S44" s="17">
        <v>184934.6133183811</v>
      </c>
      <c r="T44" s="17">
        <v>164278.83508172189</v>
      </c>
      <c r="U44" s="17">
        <v>5007.5673473492498</v>
      </c>
      <c r="V44" s="17">
        <v>0.94987052091939095</v>
      </c>
      <c r="W44" s="17">
        <v>435466.30262559</v>
      </c>
      <c r="X44" s="17">
        <v>519848.75587221608</v>
      </c>
      <c r="Y44" s="17">
        <v>1031703.8679881071</v>
      </c>
      <c r="Z44" s="17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2"/>
      <c r="BF44" s="4"/>
      <c r="BG44" s="7"/>
      <c r="BH44" s="7"/>
      <c r="BI44" s="7"/>
      <c r="BJ44" s="7"/>
      <c r="BK44" s="7"/>
      <c r="BL44" s="7"/>
      <c r="BM44" s="7"/>
      <c r="BN44" s="7"/>
    </row>
    <row r="45" spans="1:66" x14ac:dyDescent="0.2">
      <c r="A45" s="27" t="s">
        <v>74</v>
      </c>
      <c r="B45" s="30">
        <v>85756.974968164737</v>
      </c>
      <c r="C45" s="30">
        <v>217141.75111137534</v>
      </c>
      <c r="D45" s="30">
        <v>34697.775449960813</v>
      </c>
      <c r="E45" s="30">
        <v>169969.43905091425</v>
      </c>
      <c r="F45" s="30">
        <v>49455.157212076265</v>
      </c>
      <c r="G45" s="30">
        <v>29507.852735946875</v>
      </c>
      <c r="H45" s="30">
        <v>86963.922571552088</v>
      </c>
      <c r="I45" s="30">
        <v>63857.998715696573</v>
      </c>
      <c r="J45" s="30">
        <v>116977.89254277728</v>
      </c>
      <c r="K45" s="30">
        <v>29223.17143822978</v>
      </c>
      <c r="L45" s="30">
        <v>883551.93579669378</v>
      </c>
      <c r="M45" s="30">
        <v>168813.79287395228</v>
      </c>
      <c r="N45" s="30">
        <v>1052365.728670646</v>
      </c>
      <c r="O45" s="17"/>
      <c r="P45" s="27" t="s">
        <v>74</v>
      </c>
      <c r="Q45" s="17">
        <v>761279.85436106718</v>
      </c>
      <c r="R45" s="17">
        <v>11625.2450312412</v>
      </c>
      <c r="S45" s="17">
        <v>185124.43345245448</v>
      </c>
      <c r="T45" s="17">
        <v>166810.77687300302</v>
      </c>
      <c r="U45" s="17">
        <v>16471.979893720825</v>
      </c>
      <c r="V45" s="17">
        <v>0.96536920497437395</v>
      </c>
      <c r="W45" s="17">
        <v>448241.73441368702</v>
      </c>
      <c r="X45" s="17">
        <v>537189.26072373299</v>
      </c>
      <c r="Y45" s="17">
        <v>1052365.728670646</v>
      </c>
      <c r="Z45" s="17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2"/>
      <c r="BF45" s="4"/>
      <c r="BG45" s="7"/>
      <c r="BH45" s="7"/>
      <c r="BI45" s="7"/>
      <c r="BJ45" s="7"/>
      <c r="BK45" s="7"/>
      <c r="BL45" s="7"/>
      <c r="BM45" s="7"/>
      <c r="BN45" s="7"/>
    </row>
    <row r="46" spans="1:66" x14ac:dyDescent="0.2">
      <c r="A46" s="27" t="s">
        <v>75</v>
      </c>
      <c r="B46" s="18">
        <v>74666.449481889242</v>
      </c>
      <c r="C46" s="18">
        <v>240362.81604123244</v>
      </c>
      <c r="D46" s="18">
        <v>45420.702107177</v>
      </c>
      <c r="E46" s="18">
        <v>177826.58067436604</v>
      </c>
      <c r="F46" s="18">
        <v>51152.941792677251</v>
      </c>
      <c r="G46" s="18">
        <v>30449.009418881917</v>
      </c>
      <c r="H46" s="18">
        <v>89763.128361104827</v>
      </c>
      <c r="I46" s="18">
        <v>63191.489078794439</v>
      </c>
      <c r="J46" s="18">
        <v>127138.47047385959</v>
      </c>
      <c r="K46" s="18">
        <v>29559.157946659867</v>
      </c>
      <c r="L46" s="18">
        <v>929530.74537664256</v>
      </c>
      <c r="M46" s="18">
        <v>187300.39956558667</v>
      </c>
      <c r="N46" s="18">
        <v>1116831.1449422291</v>
      </c>
      <c r="O46" s="17"/>
      <c r="P46" s="27" t="s">
        <v>75</v>
      </c>
      <c r="Q46" s="17">
        <v>805024.74663414259</v>
      </c>
      <c r="R46" s="17">
        <v>11957.071427004499</v>
      </c>
      <c r="S46" s="17">
        <v>201816.47279014517</v>
      </c>
      <c r="T46" s="17">
        <v>190965.0949223873</v>
      </c>
      <c r="U46" s="17">
        <v>185.13221568055451</v>
      </c>
      <c r="V46" s="17">
        <v>0.99770833692055905</v>
      </c>
      <c r="W46" s="17">
        <v>470665.76514935005</v>
      </c>
      <c r="X46" s="17">
        <v>563784.13590481807</v>
      </c>
      <c r="Y46" s="17">
        <v>1116831.1449422291</v>
      </c>
      <c r="Z46" s="17"/>
    </row>
    <row r="47" spans="1:66" x14ac:dyDescent="0.2">
      <c r="A47" s="27" t="s">
        <v>76</v>
      </c>
      <c r="B47" s="18">
        <v>57537.294314259227</v>
      </c>
      <c r="C47" s="18">
        <v>226823.76171061036</v>
      </c>
      <c r="D47" s="18">
        <v>23943.337478608606</v>
      </c>
      <c r="E47" s="18">
        <v>153363.54764036986</v>
      </c>
      <c r="F47" s="18">
        <v>51084.87034697862</v>
      </c>
      <c r="G47" s="18">
        <v>31990.934012093883</v>
      </c>
      <c r="H47" s="18">
        <v>82183.176859897096</v>
      </c>
      <c r="I47" s="18">
        <v>63613.23052641793</v>
      </c>
      <c r="J47" s="18">
        <v>105750.09618775727</v>
      </c>
      <c r="K47" s="18">
        <v>29227.785413062604</v>
      </c>
      <c r="L47" s="18">
        <v>825518.03449005529</v>
      </c>
      <c r="M47" s="18">
        <v>151244.09183780008</v>
      </c>
      <c r="N47" s="18">
        <v>976762.1263278554</v>
      </c>
      <c r="O47" s="17"/>
      <c r="P47" s="27" t="s">
        <v>76</v>
      </c>
      <c r="Q47" s="17">
        <v>703523.76039931772</v>
      </c>
      <c r="R47" s="17">
        <v>12495.65145863103</v>
      </c>
      <c r="S47" s="17">
        <v>165536.62033459567</v>
      </c>
      <c r="T47" s="17">
        <v>153902.05539709111</v>
      </c>
      <c r="U47" s="17">
        <v>27990.271931141033</v>
      </c>
      <c r="V47" s="17">
        <v>1.0327463184548273</v>
      </c>
      <c r="W47" s="17">
        <v>444566.38882245059</v>
      </c>
      <c r="X47" s="17">
        <v>531253.65476169018</v>
      </c>
      <c r="Y47" s="17">
        <v>976762.1263278554</v>
      </c>
      <c r="Z47" s="17"/>
    </row>
    <row r="48" spans="1:66" x14ac:dyDescent="0.2">
      <c r="A48" s="27" t="s">
        <v>77</v>
      </c>
      <c r="B48" s="18">
        <v>64763.154397175596</v>
      </c>
      <c r="C48" s="18">
        <v>241680.19344347238</v>
      </c>
      <c r="D48" s="18">
        <v>38443.179105448799</v>
      </c>
      <c r="E48" s="18">
        <v>173809.19835322691</v>
      </c>
      <c r="F48" s="18">
        <v>52103.770708587297</v>
      </c>
      <c r="G48" s="18">
        <v>32174.206177083579</v>
      </c>
      <c r="H48" s="18">
        <v>83756.41066591494</v>
      </c>
      <c r="I48" s="18">
        <v>63423.712808562443</v>
      </c>
      <c r="J48" s="18">
        <v>109316.91584767564</v>
      </c>
      <c r="K48" s="18">
        <v>28859.257831339484</v>
      </c>
      <c r="L48" s="18">
        <v>888329.99933848693</v>
      </c>
      <c r="M48" s="18">
        <v>187529.32956604625</v>
      </c>
      <c r="N48" s="18">
        <v>1075859.3289045333</v>
      </c>
      <c r="O48" s="17"/>
      <c r="P48" s="27" t="s">
        <v>77</v>
      </c>
      <c r="Q48" s="17">
        <v>781946.20101308415</v>
      </c>
      <c r="R48" s="17">
        <v>12648.664289787666</v>
      </c>
      <c r="S48" s="17">
        <v>171755.61276497477</v>
      </c>
      <c r="T48" s="17">
        <v>182805.72560723702</v>
      </c>
      <c r="U48" s="17">
        <v>-5349.863411121536</v>
      </c>
      <c r="V48" s="17">
        <v>1.071555640231292</v>
      </c>
      <c r="W48" s="17">
        <v>500225.36112590664</v>
      </c>
      <c r="X48" s="17">
        <v>568173.44404097577</v>
      </c>
      <c r="Y48" s="17">
        <v>1075859.3289045333</v>
      </c>
      <c r="Z48" s="17"/>
    </row>
    <row r="49" spans="1:26" x14ac:dyDescent="0.2">
      <c r="A49" s="27" t="s">
        <v>78</v>
      </c>
      <c r="B49" s="18">
        <v>86423.870652637823</v>
      </c>
      <c r="C49" s="18">
        <v>229205.51912391407</v>
      </c>
      <c r="D49" s="18">
        <v>46519.015900806757</v>
      </c>
      <c r="E49" s="18">
        <v>179955.04368117836</v>
      </c>
      <c r="F49" s="18">
        <v>52039.304877644128</v>
      </c>
      <c r="G49" s="18">
        <v>31737.591809589721</v>
      </c>
      <c r="H49" s="18">
        <v>87010.080373657634</v>
      </c>
      <c r="I49" s="18">
        <v>64746.259789235795</v>
      </c>
      <c r="J49" s="18">
        <v>110821.26864798246</v>
      </c>
      <c r="K49" s="18">
        <v>29211.653255579087</v>
      </c>
      <c r="L49" s="18">
        <v>917669.60811222612</v>
      </c>
      <c r="M49" s="18">
        <v>181719.46802739747</v>
      </c>
      <c r="N49" s="18">
        <v>1099389.0761396235</v>
      </c>
      <c r="O49" s="17"/>
      <c r="P49" s="27" t="s">
        <v>78</v>
      </c>
      <c r="Q49" s="17">
        <v>771016.26993499114</v>
      </c>
      <c r="R49" s="17">
        <v>13269.552337318884</v>
      </c>
      <c r="S49" s="17">
        <v>174129.49089655356</v>
      </c>
      <c r="T49" s="17">
        <v>187498.07936083589</v>
      </c>
      <c r="U49" s="17">
        <v>13794.466247554868</v>
      </c>
      <c r="V49" s="17">
        <v>1.1084841694550351</v>
      </c>
      <c r="W49" s="17">
        <v>501652.3360404995</v>
      </c>
      <c r="X49" s="17">
        <v>561972.22716229991</v>
      </c>
      <c r="Y49" s="17">
        <v>1099389.0761396235</v>
      </c>
      <c r="Z49" s="17"/>
    </row>
    <row r="50" spans="1:26" x14ac:dyDescent="0.2">
      <c r="A50" s="27" t="s">
        <v>79</v>
      </c>
      <c r="B50" s="18">
        <v>80979.731360523176</v>
      </c>
      <c r="C50" s="18">
        <v>253407.13331041453</v>
      </c>
      <c r="D50" s="18">
        <v>53135.048715135723</v>
      </c>
      <c r="E50" s="18">
        <v>186359.62229284071</v>
      </c>
      <c r="F50" s="18">
        <v>53004.774812460957</v>
      </c>
      <c r="G50" s="18">
        <v>32415.290468574345</v>
      </c>
      <c r="H50" s="18">
        <v>86867.391599467286</v>
      </c>
      <c r="I50" s="18">
        <v>65257.915796480243</v>
      </c>
      <c r="J50" s="18">
        <v>124758.19235671803</v>
      </c>
      <c r="K50" s="18">
        <v>30064.538232068629</v>
      </c>
      <c r="L50" s="18">
        <v>966249.63894468348</v>
      </c>
      <c r="M50" s="18">
        <v>196760.2329217135</v>
      </c>
      <c r="N50" s="18">
        <v>1163009.8718663971</v>
      </c>
      <c r="O50" s="17"/>
      <c r="P50" s="27" t="s">
        <v>79</v>
      </c>
      <c r="Q50" s="17">
        <v>796302.21565155697</v>
      </c>
      <c r="R50" s="17">
        <v>13400.885425314922</v>
      </c>
      <c r="S50" s="17">
        <v>196738.27600387586</v>
      </c>
      <c r="T50" s="17">
        <v>208078.22333649109</v>
      </c>
      <c r="U50" s="17">
        <v>37366.768939660862</v>
      </c>
      <c r="V50" s="17">
        <v>1.1435105218260246</v>
      </c>
      <c r="W50" s="17">
        <v>502963.06436475564</v>
      </c>
      <c r="X50" s="17">
        <v>591840.70536578028</v>
      </c>
      <c r="Y50" s="17">
        <v>1163009.8718663971</v>
      </c>
      <c r="Z50" s="17"/>
    </row>
    <row r="51" spans="1:26" x14ac:dyDescent="0.2">
      <c r="A51" s="27" t="s">
        <v>80</v>
      </c>
      <c r="B51" s="18">
        <v>60929.464078647157</v>
      </c>
      <c r="C51" s="18">
        <v>240875.00127888212</v>
      </c>
      <c r="D51" s="18">
        <v>27981.704854092313</v>
      </c>
      <c r="E51" s="18">
        <v>163308.76913845065</v>
      </c>
      <c r="F51" s="18">
        <v>53236.099983152242</v>
      </c>
      <c r="G51" s="18">
        <v>32759.394944062456</v>
      </c>
      <c r="H51" s="18">
        <v>82460.706655203481</v>
      </c>
      <c r="I51" s="18">
        <v>64550.030231433462</v>
      </c>
      <c r="J51" s="18">
        <v>107207.66253731365</v>
      </c>
      <c r="K51" s="18">
        <v>30575.146785579655</v>
      </c>
      <c r="L51" s="18">
        <v>863883.98048681696</v>
      </c>
      <c r="M51" s="18">
        <v>163352.52270438848</v>
      </c>
      <c r="N51" s="18">
        <v>1027236.5031912054</v>
      </c>
      <c r="O51" s="17"/>
      <c r="P51" s="27" t="s">
        <v>80</v>
      </c>
      <c r="Q51" s="17">
        <v>711382.38079034013</v>
      </c>
      <c r="R51" s="17">
        <v>13026.15546882315</v>
      </c>
      <c r="S51" s="17">
        <v>168557.02278751205</v>
      </c>
      <c r="T51" s="17">
        <v>158437.46567666839</v>
      </c>
      <c r="U51" s="17">
        <v>21066.437209639582</v>
      </c>
      <c r="V51" s="17">
        <v>1.1604938539179639</v>
      </c>
      <c r="W51" s="17">
        <v>501919.45742610953</v>
      </c>
      <c r="X51" s="17">
        <v>547153.57666174148</v>
      </c>
      <c r="Y51" s="17">
        <v>1027236.5031912054</v>
      </c>
      <c r="Z51" s="17"/>
    </row>
    <row r="52" spans="1:26" x14ac:dyDescent="0.2">
      <c r="A52" s="27" t="s">
        <v>81</v>
      </c>
      <c r="B52" s="18">
        <v>69646.437854239353</v>
      </c>
      <c r="C52" s="18">
        <v>245840.33888134809</v>
      </c>
      <c r="D52" s="18">
        <v>42329.975870462556</v>
      </c>
      <c r="E52" s="18">
        <v>182963.12822015167</v>
      </c>
      <c r="F52" s="18">
        <v>54240.257835333585</v>
      </c>
      <c r="G52" s="18">
        <v>33353.401161074908</v>
      </c>
      <c r="H52" s="18">
        <v>84127.175115240156</v>
      </c>
      <c r="I52" s="18">
        <v>66360.704914034955</v>
      </c>
      <c r="J52" s="18">
        <v>112047.30530111492</v>
      </c>
      <c r="K52" s="18">
        <v>31010.204490319393</v>
      </c>
      <c r="L52" s="18">
        <v>921918.92964331969</v>
      </c>
      <c r="M52" s="18">
        <v>200645.94353775759</v>
      </c>
      <c r="N52" s="18">
        <v>1122564.8731810772</v>
      </c>
      <c r="O52" s="17"/>
      <c r="P52" s="27" t="s">
        <v>81</v>
      </c>
      <c r="Q52" s="17">
        <v>796981.34127446462</v>
      </c>
      <c r="R52" s="17">
        <v>14105.139766454988</v>
      </c>
      <c r="S52" s="17">
        <v>176754.53054450682</v>
      </c>
      <c r="T52" s="17">
        <v>193637.05280598448</v>
      </c>
      <c r="U52" s="17">
        <v>7611.4392446577549</v>
      </c>
      <c r="V52" s="17">
        <v>1.1941794223294169</v>
      </c>
      <c r="W52" s="17">
        <v>552701.35657759185</v>
      </c>
      <c r="X52" s="17">
        <v>619227.18121200555</v>
      </c>
      <c r="Y52" s="17">
        <v>1122564.8731810772</v>
      </c>
      <c r="Z52" s="17"/>
    </row>
    <row r="53" spans="1:26" x14ac:dyDescent="0.2">
      <c r="A53" s="27" t="s">
        <v>82</v>
      </c>
      <c r="B53" s="18">
        <v>90402.064080339565</v>
      </c>
      <c r="C53" s="18">
        <v>240083.38505033011</v>
      </c>
      <c r="D53" s="18">
        <v>52587.312779778265</v>
      </c>
      <c r="E53" s="18">
        <v>187955.64762408001</v>
      </c>
      <c r="F53" s="18">
        <v>55214.227993531997</v>
      </c>
      <c r="G53" s="18">
        <v>33293.047763479241</v>
      </c>
      <c r="H53" s="18">
        <v>88264.562739566813</v>
      </c>
      <c r="I53" s="18">
        <v>68989.935819581311</v>
      </c>
      <c r="J53" s="18">
        <v>112643.54507069873</v>
      </c>
      <c r="K53" s="18">
        <v>30984.021012038618</v>
      </c>
      <c r="L53" s="18">
        <v>960417.74993342475</v>
      </c>
      <c r="M53" s="18">
        <v>198982.24523603247</v>
      </c>
      <c r="N53" s="18">
        <v>1159399.9951694573</v>
      </c>
      <c r="O53" s="17"/>
      <c r="P53" s="27" t="s">
        <v>82</v>
      </c>
      <c r="Q53" s="17">
        <v>811708.13313217217</v>
      </c>
      <c r="R53" s="17">
        <v>13941.844964290167</v>
      </c>
      <c r="S53" s="17">
        <v>177225.15322642709</v>
      </c>
      <c r="T53" s="17">
        <v>202411.9830559807</v>
      </c>
      <c r="U53" s="17">
        <v>-3967.3801470107865</v>
      </c>
      <c r="V53" s="17">
        <v>1.2380718852186763</v>
      </c>
      <c r="W53" s="17">
        <v>558725.74799658637</v>
      </c>
      <c r="X53" s="17">
        <v>600646.72513087362</v>
      </c>
      <c r="Y53" s="17">
        <v>1159399.9951694573</v>
      </c>
      <c r="Z53" s="17"/>
    </row>
    <row r="54" spans="1:26" x14ac:dyDescent="0.2">
      <c r="A54" s="27" t="s">
        <v>83</v>
      </c>
      <c r="B54" s="18">
        <v>87444.076750130742</v>
      </c>
      <c r="C54" s="18">
        <v>265891.5167184922</v>
      </c>
      <c r="D54" s="18">
        <v>53595.628075666842</v>
      </c>
      <c r="E54" s="18">
        <v>198154.54848879584</v>
      </c>
      <c r="F54" s="18">
        <v>56545.630692018189</v>
      </c>
      <c r="G54" s="18">
        <v>33757.174594712502</v>
      </c>
      <c r="H54" s="18">
        <v>86384.602803214919</v>
      </c>
      <c r="I54" s="18">
        <v>69752.244956647453</v>
      </c>
      <c r="J54" s="18">
        <v>127267.84607250406</v>
      </c>
      <c r="K54" s="18">
        <v>30964.384872949104</v>
      </c>
      <c r="L54" s="18">
        <v>1009757.6540251316</v>
      </c>
      <c r="M54" s="18">
        <v>209232.85852182136</v>
      </c>
      <c r="N54" s="18">
        <v>1218990.512546953</v>
      </c>
      <c r="O54" s="17"/>
      <c r="P54" s="27" t="s">
        <v>83</v>
      </c>
      <c r="Q54" s="17">
        <v>829008.71404054365</v>
      </c>
      <c r="R54" s="17">
        <v>13544.323097001792</v>
      </c>
      <c r="S54" s="17">
        <v>201868.24256723555</v>
      </c>
      <c r="T54" s="17">
        <v>218010.38151948218</v>
      </c>
      <c r="U54" s="17">
        <v>21399.859743709443</v>
      </c>
      <c r="V54" s="17">
        <v>1.2922583570842612</v>
      </c>
      <c r="W54" s="17">
        <v>583600.50704419892</v>
      </c>
      <c r="X54" s="17">
        <v>648442.80772357574</v>
      </c>
      <c r="Y54" s="17">
        <v>1218990.512546953</v>
      </c>
    </row>
    <row r="55" spans="1:26" x14ac:dyDescent="0.2">
      <c r="A55" s="27" t="s">
        <v>84</v>
      </c>
      <c r="B55" s="18">
        <v>57591.35903288683</v>
      </c>
      <c r="C55" s="18">
        <v>247238.95689177999</v>
      </c>
      <c r="D55" s="18">
        <v>29320.53179057395</v>
      </c>
      <c r="E55" s="18">
        <v>180689.10016853281</v>
      </c>
      <c r="F55" s="18">
        <v>56325.138186520948</v>
      </c>
      <c r="G55" s="18">
        <v>33972.161025405316</v>
      </c>
      <c r="H55" s="18">
        <v>84733.690176511853</v>
      </c>
      <c r="I55" s="18">
        <v>70332.939172381637</v>
      </c>
      <c r="J55" s="18">
        <v>114124.70322446035</v>
      </c>
      <c r="K55" s="18">
        <v>31189.517628575559</v>
      </c>
      <c r="L55" s="18">
        <v>905518.09729762911</v>
      </c>
      <c r="M55" s="18">
        <v>173439.79023212695</v>
      </c>
      <c r="N55" s="18">
        <v>1078957.8875297559</v>
      </c>
      <c r="O55" s="17"/>
      <c r="P55" s="27" t="s">
        <v>84</v>
      </c>
      <c r="Q55" s="17">
        <v>748021.21069104353</v>
      </c>
      <c r="R55" s="17">
        <v>13207.162138763744</v>
      </c>
      <c r="S55" s="17">
        <v>176438.84640067301</v>
      </c>
      <c r="T55" s="17">
        <v>168531.06220033858</v>
      </c>
      <c r="U55" s="17">
        <v>47367.539645749377</v>
      </c>
      <c r="V55" s="17">
        <v>1.3385242574223601</v>
      </c>
      <c r="W55" s="17">
        <v>557625.49367683975</v>
      </c>
      <c r="X55" s="17">
        <v>632234.76574790967</v>
      </c>
      <c r="Y55" s="17">
        <v>1078957.8875297559</v>
      </c>
    </row>
    <row r="56" spans="1:26" x14ac:dyDescent="0.2">
      <c r="A56" s="27" t="s">
        <v>85</v>
      </c>
      <c r="B56" s="18">
        <v>61677.373624436128</v>
      </c>
      <c r="C56" s="18">
        <v>259141.50036619612</v>
      </c>
      <c r="D56" s="18">
        <v>44498.199024437534</v>
      </c>
      <c r="E56" s="18">
        <v>200504.79536336203</v>
      </c>
      <c r="F56" s="18">
        <v>58649.569887022255</v>
      </c>
      <c r="G56" s="18">
        <v>33996.053235898275</v>
      </c>
      <c r="H56" s="18">
        <v>85808.279906027645</v>
      </c>
      <c r="I56" s="18">
        <v>73244.964944797961</v>
      </c>
      <c r="J56" s="18">
        <v>120599.63700501934</v>
      </c>
      <c r="K56" s="18">
        <v>31177.872127331328</v>
      </c>
      <c r="L56" s="18">
        <v>969298.24548452895</v>
      </c>
      <c r="M56" s="18">
        <v>210781.76058635209</v>
      </c>
      <c r="N56" s="18">
        <v>1180080.0060708812</v>
      </c>
      <c r="O56" s="17"/>
      <c r="P56" s="27" t="s">
        <v>85</v>
      </c>
      <c r="Q56" s="17">
        <v>837658.22668243339</v>
      </c>
      <c r="R56" s="17">
        <v>14307.923601069348</v>
      </c>
      <c r="S56" s="17">
        <v>188804.0096690582</v>
      </c>
      <c r="T56" s="17">
        <v>206834.55380340648</v>
      </c>
      <c r="U56" s="17">
        <v>4581.7060584444553</v>
      </c>
      <c r="V56" s="17">
        <v>1.3716859979590486</v>
      </c>
      <c r="W56" s="17">
        <v>622504.03904559312</v>
      </c>
      <c r="X56" s="17">
        <v>694611.8244751218</v>
      </c>
      <c r="Y56" s="17">
        <v>1180080.0060708812</v>
      </c>
    </row>
    <row r="57" spans="1:26" x14ac:dyDescent="0.2">
      <c r="A57" s="27" t="s">
        <v>86</v>
      </c>
      <c r="B57" s="18">
        <v>84361.508629946329</v>
      </c>
      <c r="C57" s="18">
        <v>258006.14277104358</v>
      </c>
      <c r="D57" s="18">
        <v>57292.49106021694</v>
      </c>
      <c r="E57" s="18">
        <v>205552.55859717372</v>
      </c>
      <c r="F57" s="18">
        <v>59315.616389633331</v>
      </c>
      <c r="G57" s="18">
        <v>33186.355180472776</v>
      </c>
      <c r="H57" s="18">
        <v>88924.920874460688</v>
      </c>
      <c r="I57" s="18">
        <v>75767.943911368318</v>
      </c>
      <c r="J57" s="18">
        <v>119691.98057895328</v>
      </c>
      <c r="K57" s="18">
        <v>31363.488460665903</v>
      </c>
      <c r="L57" s="18">
        <v>1013463.0064539348</v>
      </c>
      <c r="M57" s="18">
        <v>206740.62290093553</v>
      </c>
      <c r="N57" s="18">
        <v>1220203.6293548704</v>
      </c>
      <c r="O57" s="17"/>
      <c r="P57" s="27" t="s">
        <v>86</v>
      </c>
      <c r="Q57" s="17">
        <v>853586.98656881705</v>
      </c>
      <c r="R57" s="17">
        <v>14750.888197042079</v>
      </c>
      <c r="S57" s="17">
        <v>188791.70628383363</v>
      </c>
      <c r="T57" s="17">
        <v>220940.22547691461</v>
      </c>
      <c r="U57" s="17">
        <v>-639.97181804105639</v>
      </c>
      <c r="V57" s="17">
        <v>1.3844624114710511</v>
      </c>
      <c r="W57" s="17">
        <v>610107.3593284043</v>
      </c>
      <c r="X57" s="17">
        <v>667334.94914451172</v>
      </c>
      <c r="Y57" s="17">
        <v>1220203.6293548704</v>
      </c>
    </row>
    <row r="58" spans="1:26" x14ac:dyDescent="0.2">
      <c r="A58" s="27" t="s">
        <v>87</v>
      </c>
      <c r="B58" s="18">
        <v>82684.718712730464</v>
      </c>
      <c r="C58" s="18">
        <v>281184.47997098113</v>
      </c>
      <c r="D58" s="18">
        <v>65008.218124771403</v>
      </c>
      <c r="E58" s="18">
        <v>210773.31587093108</v>
      </c>
      <c r="F58" s="18">
        <v>61269.575536823242</v>
      </c>
      <c r="G58" s="18">
        <v>33633.320558223611</v>
      </c>
      <c r="H58" s="18">
        <v>89150.999042999814</v>
      </c>
      <c r="I58" s="18">
        <v>76440.321971452358</v>
      </c>
      <c r="J58" s="18">
        <v>132780.6891915671</v>
      </c>
      <c r="K58" s="18">
        <v>31464.841783426273</v>
      </c>
      <c r="L58" s="18">
        <v>1064390.4807639061</v>
      </c>
      <c r="M58" s="18">
        <v>217054.34628058557</v>
      </c>
      <c r="N58" s="18">
        <v>1281444.8270444917</v>
      </c>
      <c r="O58" s="17"/>
      <c r="P58" s="27" t="s">
        <v>87</v>
      </c>
      <c r="Q58" s="17">
        <v>878097.89997402485</v>
      </c>
      <c r="R58" s="17">
        <v>14214.001973468825</v>
      </c>
      <c r="S58" s="17">
        <v>214363.99119572778</v>
      </c>
      <c r="T58" s="17">
        <v>248086.85979973894</v>
      </c>
      <c r="U58" s="17">
        <v>36211.224822367076</v>
      </c>
      <c r="V58" s="17">
        <v>1.3764661289853006</v>
      </c>
      <c r="W58" s="17">
        <v>612554.28208548226</v>
      </c>
      <c r="X58" s="17">
        <v>722084.80927244702</v>
      </c>
      <c r="Y58" s="17">
        <v>1281444.8270444917</v>
      </c>
    </row>
    <row r="59" spans="1:26" x14ac:dyDescent="0.2">
      <c r="A59" s="27" t="s">
        <v>88</v>
      </c>
      <c r="B59" s="18">
        <v>67802.919592456965</v>
      </c>
      <c r="C59" s="18">
        <v>261206.8321826875</v>
      </c>
      <c r="D59" s="18">
        <v>37379.441046514738</v>
      </c>
      <c r="E59" s="18">
        <v>188781.70558217139</v>
      </c>
      <c r="F59" s="18">
        <v>58566.858325390771</v>
      </c>
      <c r="G59" s="18">
        <v>37261.013094996393</v>
      </c>
      <c r="H59" s="18">
        <v>84523.003306774262</v>
      </c>
      <c r="I59" s="18">
        <v>74560.268159819985</v>
      </c>
      <c r="J59" s="18">
        <v>125845.4935695762</v>
      </c>
      <c r="K59" s="18">
        <v>31952.017304086519</v>
      </c>
      <c r="L59" s="18">
        <v>967879.55216447485</v>
      </c>
      <c r="M59" s="18">
        <v>185144.09977951026</v>
      </c>
      <c r="N59" s="18">
        <v>1153023.6519439851</v>
      </c>
      <c r="O59" s="17"/>
      <c r="P59" s="27" t="s">
        <v>88</v>
      </c>
      <c r="Q59" s="17">
        <v>772871.09288218559</v>
      </c>
      <c r="R59" s="17">
        <v>13911.529587172756</v>
      </c>
      <c r="S59" s="17">
        <v>190929.68678123926</v>
      </c>
      <c r="T59" s="17">
        <v>213757.00413730738</v>
      </c>
      <c r="U59" s="17">
        <v>56682.208809744334</v>
      </c>
      <c r="V59" s="17">
        <v>1.3285992395321187</v>
      </c>
      <c r="W59" s="17">
        <v>585651.67969583464</v>
      </c>
      <c r="X59" s="17">
        <v>680780.87854873843</v>
      </c>
      <c r="Y59" s="17">
        <v>1153023.6519439851</v>
      </c>
    </row>
    <row r="60" spans="1:26" x14ac:dyDescent="0.2">
      <c r="A60" s="27" t="s">
        <v>89</v>
      </c>
      <c r="B60" s="18">
        <v>74466.29994855632</v>
      </c>
      <c r="C60" s="18">
        <v>265515.68401483801</v>
      </c>
      <c r="D60" s="18">
        <v>54279.419935470447</v>
      </c>
      <c r="E60" s="18">
        <v>211648.72893634698</v>
      </c>
      <c r="F60" s="18">
        <v>60437.963859899799</v>
      </c>
      <c r="G60" s="18">
        <v>38425.682253574989</v>
      </c>
      <c r="H60" s="18">
        <v>85989.454237388694</v>
      </c>
      <c r="I60" s="18">
        <v>77112.453599432134</v>
      </c>
      <c r="J60" s="18">
        <v>136226.62033133648</v>
      </c>
      <c r="K60" s="18">
        <v>32320.42901422338</v>
      </c>
      <c r="L60" s="18">
        <v>1036422.7361310674</v>
      </c>
      <c r="M60" s="18">
        <v>226522.03923416673</v>
      </c>
      <c r="N60" s="18">
        <v>1262944.7753652341</v>
      </c>
      <c r="O60" s="17"/>
      <c r="P60" s="27" t="s">
        <v>89</v>
      </c>
      <c r="Q60" s="17">
        <v>871996.81171582791</v>
      </c>
      <c r="R60" s="17">
        <v>14793.71966772935</v>
      </c>
      <c r="S60" s="17">
        <v>209255.49091707641</v>
      </c>
      <c r="T60" s="17">
        <v>252785.50195968963</v>
      </c>
      <c r="U60" s="17">
        <v>9469.0863114038948</v>
      </c>
      <c r="V60" s="17">
        <v>1.3232075739896545</v>
      </c>
      <c r="W60" s="17">
        <v>641130.25939641858</v>
      </c>
      <c r="X60" s="17">
        <v>736487.41781048558</v>
      </c>
      <c r="Y60" s="17">
        <v>1262944.7753652341</v>
      </c>
    </row>
    <row r="61" spans="1:26" x14ac:dyDescent="0.2">
      <c r="A61" s="27" t="s">
        <v>91</v>
      </c>
      <c r="B61" s="18">
        <v>93236.156613615763</v>
      </c>
      <c r="C61" s="18">
        <v>262787.16296876426</v>
      </c>
      <c r="D61" s="18">
        <v>65099.3309060295</v>
      </c>
      <c r="E61" s="18">
        <v>221981.09798206468</v>
      </c>
      <c r="F61" s="18">
        <v>61179.230248399857</v>
      </c>
      <c r="G61" s="18">
        <v>37488.867454067018</v>
      </c>
      <c r="H61" s="18">
        <v>92382.897288067965</v>
      </c>
      <c r="I61" s="18">
        <v>80394.882970598643</v>
      </c>
      <c r="J61" s="18">
        <v>134433.39733779058</v>
      </c>
      <c r="K61" s="18">
        <v>32668.150167329306</v>
      </c>
      <c r="L61" s="18">
        <v>1081651.1739367275</v>
      </c>
      <c r="M61" s="18">
        <v>224585.24534390957</v>
      </c>
      <c r="N61" s="18">
        <v>1306236.4192806371</v>
      </c>
      <c r="O61" s="17"/>
      <c r="P61" s="27" t="s">
        <v>91</v>
      </c>
      <c r="Q61" s="17">
        <v>899813.81688321079</v>
      </c>
      <c r="R61" s="17">
        <v>15563.350401683423</v>
      </c>
      <c r="S61" s="17">
        <v>208078.54434230953</v>
      </c>
      <c r="T61" s="17">
        <v>265408.43517925125</v>
      </c>
      <c r="U61" s="17">
        <v>16053.796448104084</v>
      </c>
      <c r="V61" s="17">
        <v>1.3521222326521021</v>
      </c>
      <c r="W61" s="17">
        <v>662196.87709737592</v>
      </c>
      <c r="X61" s="17">
        <v>760879.7531935306</v>
      </c>
      <c r="Y61" s="17">
        <v>1306236.4192806371</v>
      </c>
    </row>
    <row r="62" spans="1:26" x14ac:dyDescent="0.2">
      <c r="A62" s="27" t="s">
        <v>95</v>
      </c>
      <c r="B62" s="18">
        <v>86259.685444700604</v>
      </c>
      <c r="C62" s="18">
        <v>277746.46152400534</v>
      </c>
      <c r="D62" s="18">
        <v>69457.442631985235</v>
      </c>
      <c r="E62" s="18">
        <v>227843.43769647207</v>
      </c>
      <c r="F62" s="18">
        <v>63248.971043414836</v>
      </c>
      <c r="G62" s="18">
        <v>38901.466311284101</v>
      </c>
      <c r="H62" s="18">
        <v>93865.713466802408</v>
      </c>
      <c r="I62" s="18">
        <v>81362.111489277246</v>
      </c>
      <c r="J62" s="18">
        <v>145671.58455005867</v>
      </c>
      <c r="K62" s="18">
        <v>32615.9195087642</v>
      </c>
      <c r="L62" s="18">
        <v>1116972.7936667649</v>
      </c>
      <c r="M62" s="18">
        <v>233754.60166632192</v>
      </c>
      <c r="N62" s="18">
        <v>1350727.3953330868</v>
      </c>
      <c r="O62" s="17"/>
      <c r="P62" s="27" t="s">
        <v>95</v>
      </c>
      <c r="Q62" s="17">
        <v>918426.5292554216</v>
      </c>
      <c r="R62" s="17">
        <v>14816.986592439762</v>
      </c>
      <c r="S62" s="17">
        <v>230780.51874354488</v>
      </c>
      <c r="T62" s="17">
        <v>284713.29453461623</v>
      </c>
      <c r="U62" s="17">
        <v>50397.500015753089</v>
      </c>
      <c r="V62" s="17">
        <v>1.4154859509269553</v>
      </c>
      <c r="W62" s="17">
        <v>669532.2511849791</v>
      </c>
      <c r="X62" s="17">
        <v>817941.10047961865</v>
      </c>
      <c r="Y62" s="17">
        <v>1350727.3953330868</v>
      </c>
    </row>
    <row r="63" spans="1:26" x14ac:dyDescent="0.2">
      <c r="A63" s="27" t="s">
        <v>96</v>
      </c>
      <c r="B63" s="18">
        <v>62769.630032515714</v>
      </c>
      <c r="C63" s="18">
        <v>260775.95157783604</v>
      </c>
      <c r="D63" s="18">
        <v>42955.584247325838</v>
      </c>
      <c r="E63" s="18">
        <v>200143.76370208844</v>
      </c>
      <c r="F63" s="18">
        <v>62325.67950603518</v>
      </c>
      <c r="G63" s="18">
        <v>40717.592374340085</v>
      </c>
      <c r="H63" s="18">
        <v>88920.841457721632</v>
      </c>
      <c r="I63" s="18">
        <v>79054.397830655944</v>
      </c>
      <c r="J63" s="18">
        <v>138685.57288876397</v>
      </c>
      <c r="K63" s="18">
        <v>32583.01451529334</v>
      </c>
      <c r="L63" s="18">
        <v>1008932.0281325767</v>
      </c>
      <c r="M63" s="18">
        <v>199405.9184637237</v>
      </c>
      <c r="N63" s="18">
        <v>1208337.9465963005</v>
      </c>
      <c r="O63" s="17"/>
      <c r="P63" s="27" t="s">
        <v>96</v>
      </c>
      <c r="Q63" s="17">
        <v>816645.24840307247</v>
      </c>
      <c r="R63" s="17">
        <v>14679.349857043639</v>
      </c>
      <c r="S63" s="17">
        <v>202464.88588512235</v>
      </c>
      <c r="T63" s="17">
        <v>236949.98818064659</v>
      </c>
      <c r="U63" s="17">
        <v>63498.654313584091</v>
      </c>
      <c r="V63" s="17">
        <v>1.4837982401050374</v>
      </c>
      <c r="W63" s="17">
        <v>630379.97914778814</v>
      </c>
      <c r="X63" s="17">
        <v>756281.64298919681</v>
      </c>
      <c r="Y63" s="17">
        <v>1208337.9465963005</v>
      </c>
    </row>
    <row r="64" spans="1:26" x14ac:dyDescent="0.2">
      <c r="A64" s="27" t="s">
        <v>97</v>
      </c>
      <c r="B64" s="18">
        <v>72262.549012362055</v>
      </c>
      <c r="C64" s="18">
        <v>263954.03993510961</v>
      </c>
      <c r="D64" s="18">
        <v>67069.902935346821</v>
      </c>
      <c r="E64" s="18">
        <v>222161.9071966123</v>
      </c>
      <c r="F64" s="18">
        <v>65986.607310106439</v>
      </c>
      <c r="G64" s="18">
        <v>43508.591806841767</v>
      </c>
      <c r="H64" s="18">
        <v>91485.128698287503</v>
      </c>
      <c r="I64" s="18">
        <v>82112.609578375268</v>
      </c>
      <c r="J64" s="18">
        <v>151191.06709476217</v>
      </c>
      <c r="K64" s="18">
        <v>33111.367297047487</v>
      </c>
      <c r="L64" s="18">
        <v>1092843.7708648518</v>
      </c>
      <c r="M64" s="18">
        <v>244657.06089735229</v>
      </c>
      <c r="N64" s="18">
        <v>1337500.8317622039</v>
      </c>
      <c r="O64" s="17"/>
      <c r="P64" s="27" t="s">
        <v>97</v>
      </c>
      <c r="Q64" s="17">
        <v>922303.18027685164</v>
      </c>
      <c r="R64" s="17">
        <v>15645.781116180309</v>
      </c>
      <c r="S64" s="17">
        <v>222758.01772220174</v>
      </c>
      <c r="T64" s="17">
        <v>282705.69889853668</v>
      </c>
      <c r="U64" s="17">
        <v>19206.117613413837</v>
      </c>
      <c r="V64" s="17">
        <v>1.5480026961174684</v>
      </c>
      <c r="W64" s="17">
        <v>692583.400275241</v>
      </c>
      <c r="X64" s="17">
        <v>817702.9121429174</v>
      </c>
      <c r="Y64" s="17">
        <v>1337500.8317622039</v>
      </c>
    </row>
    <row r="65" spans="1:30" x14ac:dyDescent="0.2">
      <c r="A65" s="27" t="s">
        <v>98</v>
      </c>
      <c r="B65" s="18">
        <v>99713.320063160703</v>
      </c>
      <c r="C65" s="18">
        <v>266521.96815866994</v>
      </c>
      <c r="D65" s="18">
        <v>92155.185312823625</v>
      </c>
      <c r="E65" s="18">
        <v>230881.89044512069</v>
      </c>
      <c r="F65" s="18">
        <v>66611.865757865686</v>
      </c>
      <c r="G65" s="18">
        <v>42137.22554229958</v>
      </c>
      <c r="H65" s="18">
        <v>96476.256991242204</v>
      </c>
      <c r="I65" s="18">
        <v>84940.335816699211</v>
      </c>
      <c r="J65" s="18">
        <v>149246.33785403077</v>
      </c>
      <c r="K65" s="18">
        <v>33479.111639572642</v>
      </c>
      <c r="L65" s="18">
        <v>1162163.4975814859</v>
      </c>
      <c r="M65" s="18">
        <v>241183.58824609453</v>
      </c>
      <c r="N65" s="18">
        <v>1403347.0858275804</v>
      </c>
      <c r="O65" s="17"/>
      <c r="P65" s="27" t="s">
        <v>98</v>
      </c>
      <c r="Q65" s="17">
        <v>938244.52435759327</v>
      </c>
      <c r="R65" s="17">
        <v>16241.965682152482</v>
      </c>
      <c r="S65" s="17">
        <v>225139.84211509227</v>
      </c>
      <c r="T65" s="17">
        <v>320192.22092925716</v>
      </c>
      <c r="U65" s="17">
        <v>18220.2580962379</v>
      </c>
      <c r="V65" s="17">
        <v>1.5964628149487541</v>
      </c>
      <c r="W65" s="17">
        <v>717151.83791539993</v>
      </c>
      <c r="X65" s="17">
        <v>831845.15973096713</v>
      </c>
      <c r="Y65" s="17">
        <v>1403347.0858275804</v>
      </c>
    </row>
    <row r="66" spans="1:30" x14ac:dyDescent="0.2">
      <c r="A66" s="27" t="s">
        <v>99</v>
      </c>
      <c r="B66" s="18">
        <v>88094.104961447825</v>
      </c>
      <c r="C66" s="18">
        <v>286846.57199051476</v>
      </c>
      <c r="D66" s="18">
        <v>107612.32750450372</v>
      </c>
      <c r="E66" s="18">
        <v>242714.50187356054</v>
      </c>
      <c r="F66" s="18">
        <v>69163.079699024122</v>
      </c>
      <c r="G66" s="18">
        <v>44204.75546448915</v>
      </c>
      <c r="H66" s="18">
        <v>96945.881552927051</v>
      </c>
      <c r="I66" s="18">
        <v>86183.298793434195</v>
      </c>
      <c r="J66" s="18">
        <v>164774.77860646328</v>
      </c>
      <c r="K66" s="18">
        <v>34474.613900736731</v>
      </c>
      <c r="L66" s="18">
        <v>1221013.9143471012</v>
      </c>
      <c r="M66" s="18">
        <v>251651.52963282939</v>
      </c>
      <c r="N66" s="18">
        <v>1472665.4439799306</v>
      </c>
      <c r="O66" s="17"/>
      <c r="P66" s="27" t="s">
        <v>99</v>
      </c>
      <c r="Q66" s="17">
        <v>959599.21462055587</v>
      </c>
      <c r="R66" s="17">
        <v>15701.587225537653</v>
      </c>
      <c r="S66" s="17">
        <v>250761.38827854599</v>
      </c>
      <c r="T66" s="17">
        <v>378159.49763704947</v>
      </c>
      <c r="U66" s="17">
        <v>41266.623999342555</v>
      </c>
      <c r="V66" s="17">
        <v>1.6288521832549405</v>
      </c>
      <c r="W66" s="17">
        <v>725621.16401757195</v>
      </c>
      <c r="X66" s="17">
        <v>898445.66065085609</v>
      </c>
      <c r="Y66" s="17">
        <v>1472665.4439799306</v>
      </c>
    </row>
    <row r="67" spans="1:30" x14ac:dyDescent="0.2">
      <c r="A67" s="27" t="s">
        <v>100</v>
      </c>
      <c r="B67" s="18">
        <v>66928.346863844301</v>
      </c>
      <c r="C67" s="18">
        <v>273714.66461872839</v>
      </c>
      <c r="D67" s="18">
        <v>55084.576936527417</v>
      </c>
      <c r="E67" s="18">
        <v>213291.46428558542</v>
      </c>
      <c r="F67" s="18">
        <v>73323.542202375203</v>
      </c>
      <c r="G67" s="18">
        <v>43443.575286188629</v>
      </c>
      <c r="H67" s="18">
        <v>93325.717754220546</v>
      </c>
      <c r="I67" s="18">
        <v>87878.33335196627</v>
      </c>
      <c r="J67" s="18">
        <v>159991.01144817614</v>
      </c>
      <c r="K67" s="18">
        <v>34228.576785988531</v>
      </c>
      <c r="L67" s="18">
        <v>1101209.8095336009</v>
      </c>
      <c r="M67" s="18">
        <v>210283.08754661767</v>
      </c>
      <c r="N67" s="18">
        <v>1311492.8970802187</v>
      </c>
      <c r="O67" s="17"/>
      <c r="P67" s="27" t="s">
        <v>100</v>
      </c>
      <c r="Q67" s="17">
        <v>857426.52724916383</v>
      </c>
      <c r="R67" s="17">
        <v>15348.50928619279</v>
      </c>
      <c r="S67" s="17">
        <v>227337.87327045129</v>
      </c>
      <c r="T67" s="17">
        <v>272345.48553223233</v>
      </c>
      <c r="U67" s="17">
        <v>84489.840191677911</v>
      </c>
      <c r="V67" s="17">
        <v>1.3816339652272771</v>
      </c>
      <c r="W67" s="17">
        <v>664928.51062127226</v>
      </c>
      <c r="X67" s="17">
        <v>810385.23070473725</v>
      </c>
      <c r="Y67" s="17">
        <v>1311492.8970802187</v>
      </c>
      <c r="AA67" s="17"/>
      <c r="AB67" s="17"/>
      <c r="AC67" s="17"/>
      <c r="AD67" s="17"/>
    </row>
    <row r="68" spans="1:30" x14ac:dyDescent="0.2">
      <c r="A68" s="27" t="s">
        <v>101</v>
      </c>
      <c r="B68" s="18">
        <v>75921.861789432412</v>
      </c>
      <c r="C68" s="18">
        <v>236902.79761880543</v>
      </c>
      <c r="D68" s="18">
        <v>67222.964727685292</v>
      </c>
      <c r="E68" s="18">
        <v>191240.34190015009</v>
      </c>
      <c r="F68" s="18">
        <v>73576.62764547806</v>
      </c>
      <c r="G68" s="18">
        <v>45543.269363663625</v>
      </c>
      <c r="H68" s="18">
        <v>94817.684778356954</v>
      </c>
      <c r="I68" s="18">
        <v>70653.089005507558</v>
      </c>
      <c r="J68" s="18">
        <v>170016.08805503341</v>
      </c>
      <c r="K68" s="18">
        <v>24076.20232164441</v>
      </c>
      <c r="L68" s="18">
        <v>1049970.927205757</v>
      </c>
      <c r="M68" s="18">
        <v>232158.42551431933</v>
      </c>
      <c r="N68" s="18">
        <v>1282129.3527200762</v>
      </c>
      <c r="O68" s="17"/>
      <c r="P68" s="27" t="s">
        <v>101</v>
      </c>
      <c r="Q68" s="17">
        <v>853729.40146946965</v>
      </c>
      <c r="R68" s="17">
        <v>14808.275467475823</v>
      </c>
      <c r="S68" s="17">
        <v>242133.29362955954</v>
      </c>
      <c r="T68" s="17">
        <v>248473.05090287875</v>
      </c>
      <c r="U68" s="17">
        <v>11247.344824528787</v>
      </c>
      <c r="V68" s="17">
        <v>1.4173079767116554</v>
      </c>
      <c r="W68" s="17">
        <v>557753.58291378769</v>
      </c>
      <c r="X68" s="17">
        <v>646017.01379560085</v>
      </c>
      <c r="Y68" s="17">
        <v>1282129.3527200762</v>
      </c>
    </row>
    <row r="69" spans="1:30" x14ac:dyDescent="0.2">
      <c r="A69" s="27" t="s">
        <v>102</v>
      </c>
      <c r="B69" s="18">
        <v>105386.50503387615</v>
      </c>
      <c r="C69" s="18">
        <v>271653.65509277623</v>
      </c>
      <c r="D69" s="18">
        <v>78169.585922164435</v>
      </c>
      <c r="E69" s="18">
        <v>227443.29152973532</v>
      </c>
      <c r="F69" s="18">
        <v>74339.505568711669</v>
      </c>
      <c r="G69" s="18">
        <v>45096.037903967648</v>
      </c>
      <c r="H69" s="18">
        <v>99544.688562865776</v>
      </c>
      <c r="I69" s="18">
        <v>85603.501041543932</v>
      </c>
      <c r="J69" s="18">
        <v>156177.32794584942</v>
      </c>
      <c r="K69" s="18">
        <v>31985.18829341192</v>
      </c>
      <c r="L69" s="18">
        <v>1175399.2868949028</v>
      </c>
      <c r="M69" s="18">
        <v>239038.42789767726</v>
      </c>
      <c r="N69" s="18">
        <v>1414437.7147925801</v>
      </c>
      <c r="O69" s="17"/>
      <c r="P69" s="27" t="s">
        <v>102</v>
      </c>
      <c r="Q69" s="17">
        <v>943358.43609433435</v>
      </c>
      <c r="R69" s="17">
        <v>15413.366747047525</v>
      </c>
      <c r="S69" s="17">
        <v>230156.8263244697</v>
      </c>
      <c r="T69" s="17">
        <v>303140.61610659392</v>
      </c>
      <c r="U69" s="17">
        <v>30635.199023216264</v>
      </c>
      <c r="V69" s="17">
        <v>1.620142691458583</v>
      </c>
      <c r="W69" s="17">
        <v>669924.94889748341</v>
      </c>
      <c r="X69" s="17">
        <v>778193.29854325682</v>
      </c>
      <c r="Y69" s="17">
        <v>1414437.7147925801</v>
      </c>
    </row>
    <row r="70" spans="1:30" x14ac:dyDescent="0.2">
      <c r="A70" s="27" t="s">
        <v>104</v>
      </c>
      <c r="B70" s="18">
        <v>100928.56367899926</v>
      </c>
      <c r="C70" s="18">
        <v>288845.65900406096</v>
      </c>
      <c r="D70" s="18">
        <v>99138.850163193769</v>
      </c>
      <c r="E70" s="18">
        <v>237902.73554428265</v>
      </c>
      <c r="F70" s="18">
        <v>77525.17581931653</v>
      </c>
      <c r="G70" s="18">
        <v>47400.914419671673</v>
      </c>
      <c r="H70" s="18">
        <v>99559.505274842522</v>
      </c>
      <c r="I70" s="18">
        <v>86314.105550362772</v>
      </c>
      <c r="J70" s="18">
        <v>178884.55484847541</v>
      </c>
      <c r="K70" s="18">
        <v>31190.002428982043</v>
      </c>
      <c r="L70" s="18">
        <v>1247690.0667321871</v>
      </c>
      <c r="M70" s="18">
        <v>248680.53637860375</v>
      </c>
      <c r="N70" s="18">
        <v>1496370.6031107907</v>
      </c>
      <c r="O70" s="17"/>
      <c r="P70" s="27" t="s">
        <v>104</v>
      </c>
      <c r="Q70" s="17">
        <v>951309.65913043148</v>
      </c>
      <c r="R70" s="17">
        <v>15224.98452970387</v>
      </c>
      <c r="S70" s="17">
        <v>262597.25329690613</v>
      </c>
      <c r="T70" s="17">
        <v>356166.63414428412</v>
      </c>
      <c r="U70" s="17">
        <v>24900.290980895981</v>
      </c>
      <c r="V70" s="17">
        <v>2.0181684236116562</v>
      </c>
      <c r="W70" s="17">
        <v>761576.32010013296</v>
      </c>
      <c r="X70" s="17">
        <v>875406.55723998742</v>
      </c>
      <c r="Y70" s="17">
        <v>1496370.6031107907</v>
      </c>
    </row>
    <row r="71" spans="1:30" x14ac:dyDescent="0.2">
      <c r="A71" s="27" t="s">
        <v>105</v>
      </c>
      <c r="B71" s="18">
        <v>68400.457766551321</v>
      </c>
      <c r="C71" s="18">
        <v>282914.45078549144</v>
      </c>
      <c r="D71" s="18">
        <v>64565.020116851956</v>
      </c>
      <c r="E71" s="18">
        <v>215256.94486499197</v>
      </c>
      <c r="F71" s="18">
        <v>79136.007155933403</v>
      </c>
      <c r="G71" s="18">
        <v>47600.598343527163</v>
      </c>
      <c r="H71" s="18">
        <v>99859.9892175438</v>
      </c>
      <c r="I71" s="18">
        <v>80278.098073610236</v>
      </c>
      <c r="J71" s="18">
        <v>175484.71909060347</v>
      </c>
      <c r="K71" s="18">
        <v>29766.258569802383</v>
      </c>
      <c r="L71" s="18">
        <v>1143262.5439849072</v>
      </c>
      <c r="M71" s="18">
        <v>220167.04873173591</v>
      </c>
      <c r="N71" s="18">
        <v>1363429.5927166431</v>
      </c>
      <c r="O71" s="17"/>
      <c r="P71" s="27" t="s">
        <v>105</v>
      </c>
      <c r="Q71" s="17">
        <v>856557.11308352277</v>
      </c>
      <c r="R71" s="17">
        <v>15262.281179896483</v>
      </c>
      <c r="S71" s="17">
        <v>243090.39349721913</v>
      </c>
      <c r="T71" s="17">
        <v>304016.13487416587</v>
      </c>
      <c r="U71" s="17">
        <v>-6270.7520318762399</v>
      </c>
      <c r="V71" s="17">
        <v>2.2906589478225921</v>
      </c>
      <c r="W71" s="17">
        <v>752201.01133536361</v>
      </c>
      <c r="X71" s="17">
        <v>801428.87988059584</v>
      </c>
      <c r="Y71" s="17">
        <v>1363429.5927166431</v>
      </c>
    </row>
    <row r="72" spans="1:30" x14ac:dyDescent="0.2">
      <c r="A72" s="27" t="s">
        <v>106</v>
      </c>
      <c r="B72" s="18">
        <v>83585.485805670047</v>
      </c>
      <c r="C72" s="18">
        <v>288492.25091401784</v>
      </c>
      <c r="D72" s="18">
        <v>84188.828919965541</v>
      </c>
      <c r="E72" s="18">
        <v>254210.28375484821</v>
      </c>
      <c r="F72" s="18">
        <v>79965.374116516585</v>
      </c>
      <c r="G72" s="18">
        <v>49880.057607044182</v>
      </c>
      <c r="H72" s="18">
        <v>103488.85048825035</v>
      </c>
      <c r="I72" s="18">
        <v>88728.381071580196</v>
      </c>
      <c r="J72" s="18">
        <v>180708.81338649735</v>
      </c>
      <c r="K72" s="18">
        <v>32703.93616292044</v>
      </c>
      <c r="L72" s="18">
        <v>1245952.2622273108</v>
      </c>
      <c r="M72" s="18">
        <v>287253.51368161937</v>
      </c>
      <c r="N72" s="18">
        <v>1533205.7759089302</v>
      </c>
      <c r="O72" s="17"/>
      <c r="P72" s="27" t="s">
        <v>106</v>
      </c>
      <c r="Q72" s="17">
        <v>1039910.7980151323</v>
      </c>
      <c r="R72" s="17">
        <v>16398.583247936167</v>
      </c>
      <c r="S72" s="17">
        <v>252995.40427495213</v>
      </c>
      <c r="T72" s="17">
        <v>328288.49866120057</v>
      </c>
      <c r="U72" s="17">
        <v>38528.281229151646</v>
      </c>
      <c r="V72" s="17">
        <v>2.6202266559659635</v>
      </c>
      <c r="W72" s="17">
        <v>823305.2035655923</v>
      </c>
      <c r="X72" s="17">
        <v>966223.61331169051</v>
      </c>
      <c r="Y72" s="17">
        <v>1533205.7759089302</v>
      </c>
    </row>
    <row r="73" spans="1:30" x14ac:dyDescent="0.2">
      <c r="A73" s="27" t="s">
        <v>107</v>
      </c>
      <c r="B73" s="18">
        <v>122894.90190169</v>
      </c>
      <c r="C73" s="18">
        <v>294092.59283034352</v>
      </c>
      <c r="D73" s="18">
        <v>101111.91955566598</v>
      </c>
      <c r="E73" s="18">
        <v>273809.08631744335</v>
      </c>
      <c r="F73" s="18">
        <v>78719.429262110658</v>
      </c>
      <c r="G73" s="18">
        <v>48846.322252491205</v>
      </c>
      <c r="H73" s="18">
        <v>108637.44300250524</v>
      </c>
      <c r="I73" s="18">
        <v>95728.535462563494</v>
      </c>
      <c r="J73" s="18">
        <v>181614.48067308727</v>
      </c>
      <c r="K73" s="18">
        <v>40017.176480613489</v>
      </c>
      <c r="L73" s="18">
        <v>1345471.8877385145</v>
      </c>
      <c r="M73" s="18">
        <v>281579.72844109288</v>
      </c>
      <c r="N73" s="18">
        <v>1627051.6161796073</v>
      </c>
      <c r="O73" s="17"/>
      <c r="P73" s="27" t="s">
        <v>107</v>
      </c>
      <c r="Q73" s="17">
        <v>1075636.4543636937</v>
      </c>
      <c r="R73" s="17">
        <v>18048.474303155366</v>
      </c>
      <c r="S73" s="17">
        <v>264938.63214929739</v>
      </c>
      <c r="T73" s="17">
        <v>378350.39451598073</v>
      </c>
      <c r="U73" s="17">
        <v>27165.807191964937</v>
      </c>
      <c r="V73" s="17">
        <v>2.9068404691340466</v>
      </c>
      <c r="W73" s="17">
        <v>898565.89718713122</v>
      </c>
      <c r="X73" s="17">
        <v>1035656.9503720852</v>
      </c>
      <c r="Y73" s="17">
        <v>1627051.6161796073</v>
      </c>
    </row>
    <row r="74" spans="1:30" x14ac:dyDescent="0.2">
      <c r="A74" s="27" t="s">
        <v>108</v>
      </c>
      <c r="B74" s="18">
        <v>119827.20657960018</v>
      </c>
      <c r="C74" s="18">
        <v>326583.33137940383</v>
      </c>
      <c r="D74" s="18">
        <v>126546.25145337422</v>
      </c>
      <c r="E74" s="18">
        <v>290393.37245556462</v>
      </c>
      <c r="F74" s="18">
        <v>83576.557226928096</v>
      </c>
      <c r="G74" s="18">
        <v>51327.287629182632</v>
      </c>
      <c r="H74" s="18">
        <v>111978.13795486756</v>
      </c>
      <c r="I74" s="18">
        <v>95817.538376686236</v>
      </c>
      <c r="J74" s="18">
        <v>204862.46482122238</v>
      </c>
      <c r="K74" s="18">
        <v>40369.792018501088</v>
      </c>
      <c r="L74" s="18">
        <v>1451281.9398953298</v>
      </c>
      <c r="M74" s="18">
        <v>297018.71232195175</v>
      </c>
      <c r="N74" s="18">
        <v>1748300.6522172815</v>
      </c>
      <c r="O74" s="17"/>
      <c r="P74" s="27" t="s">
        <v>108</v>
      </c>
      <c r="Q74" s="17">
        <v>1099186.7476144994</v>
      </c>
      <c r="R74" s="17">
        <v>17325.265875653982</v>
      </c>
      <c r="S74" s="17">
        <v>295195.91549386684</v>
      </c>
      <c r="T74" s="17">
        <v>448703.46418941289</v>
      </c>
      <c r="U74" s="17">
        <v>60018.943126469385</v>
      </c>
      <c r="V74" s="17">
        <v>3.1558495074903976</v>
      </c>
      <c r="W74" s="17">
        <v>968599.03063187166</v>
      </c>
      <c r="X74" s="17">
        <v>1140731.8705640007</v>
      </c>
      <c r="Y74" s="17">
        <v>1748300.6522172815</v>
      </c>
    </row>
    <row r="75" spans="1:30" x14ac:dyDescent="0.2">
      <c r="A75" s="27" t="s">
        <v>109</v>
      </c>
      <c r="B75" s="18">
        <v>64960.607349786485</v>
      </c>
      <c r="C75" s="18">
        <v>338042.03950792085</v>
      </c>
      <c r="D75" s="18">
        <v>70774.529091097065</v>
      </c>
      <c r="E75" s="18">
        <v>262522.40069022367</v>
      </c>
      <c r="F75" s="18">
        <v>85668.66870651202</v>
      </c>
      <c r="G75" s="18">
        <v>54718.550828639251</v>
      </c>
      <c r="H75" s="18">
        <v>107084.65188984713</v>
      </c>
      <c r="I75" s="18">
        <v>89323.580895769905</v>
      </c>
      <c r="J75" s="18">
        <v>195883.19607667465</v>
      </c>
      <c r="K75" s="18">
        <v>34242.237351175274</v>
      </c>
      <c r="L75" s="18">
        <v>1303220.4623876463</v>
      </c>
      <c r="M75" s="18">
        <v>220259.43169860434</v>
      </c>
      <c r="N75" s="18">
        <v>1523479.8940862506</v>
      </c>
      <c r="O75" s="17"/>
      <c r="P75" s="27" t="s">
        <v>109</v>
      </c>
      <c r="Q75" s="17">
        <v>994438.27182968694</v>
      </c>
      <c r="R75" s="17">
        <v>19072.625756798836</v>
      </c>
      <c r="S75" s="17">
        <v>268450.08464047255</v>
      </c>
      <c r="T75" s="17">
        <v>363896.06995003507</v>
      </c>
      <c r="U75" s="17">
        <v>111330.48986713379</v>
      </c>
      <c r="V75" s="17">
        <v>2.7164007983415459</v>
      </c>
      <c r="W75" s="17">
        <v>994992.05705922516</v>
      </c>
      <c r="X75" s="17">
        <v>1228702.4214179006</v>
      </c>
      <c r="Y75" s="17">
        <v>1523479.8940862506</v>
      </c>
    </row>
    <row r="76" spans="1:30" x14ac:dyDescent="0.2">
      <c r="A76" s="27" t="s">
        <v>110</v>
      </c>
      <c r="B76" s="18">
        <v>93070.679967313365</v>
      </c>
      <c r="C76" s="18">
        <v>357363.09291901946</v>
      </c>
      <c r="D76" s="18">
        <v>91697.834393454017</v>
      </c>
      <c r="E76" s="18">
        <v>306005.25873362279</v>
      </c>
      <c r="F76" s="18">
        <v>87058.519934430326</v>
      </c>
      <c r="G76" s="18">
        <v>57247.162918787391</v>
      </c>
      <c r="H76" s="18">
        <v>114914.0595061698</v>
      </c>
      <c r="I76" s="18">
        <v>100163.65988772358</v>
      </c>
      <c r="J76" s="18">
        <v>207606.1717888705</v>
      </c>
      <c r="K76" s="18">
        <v>36636.943737624599</v>
      </c>
      <c r="L76" s="18">
        <v>1451763.3837870164</v>
      </c>
      <c r="M76" s="18">
        <v>309010.66728749045</v>
      </c>
      <c r="N76" s="18">
        <v>1760774.0510745067</v>
      </c>
      <c r="O76" s="17"/>
      <c r="P76" s="27" t="s">
        <v>110</v>
      </c>
      <c r="Q76" s="17">
        <v>1205766.7193239282</v>
      </c>
      <c r="R76" s="17">
        <v>20918.453267242396</v>
      </c>
      <c r="S76" s="17">
        <v>288920.11475776613</v>
      </c>
      <c r="T76" s="17">
        <v>403092.59915401402</v>
      </c>
      <c r="U76" s="17">
        <v>105175.36629606434</v>
      </c>
      <c r="V76" s="17">
        <v>2.6434011383205509</v>
      </c>
      <c r="W76" s="17">
        <v>1117437.6355881207</v>
      </c>
      <c r="X76" s="17">
        <v>1380539.4807137672</v>
      </c>
      <c r="Y76" s="17">
        <v>1760774.0510745067</v>
      </c>
    </row>
    <row r="77" spans="1:30" x14ac:dyDescent="0.2">
      <c r="A77" s="27" t="s">
        <v>111</v>
      </c>
      <c r="B77" s="18">
        <v>146894.66379563475</v>
      </c>
      <c r="C77" s="18">
        <v>348530.95669202576</v>
      </c>
      <c r="D77" s="18">
        <v>103479.68901819055</v>
      </c>
      <c r="E77" s="18">
        <v>321322.30955126719</v>
      </c>
      <c r="F77" s="18">
        <v>90395.398129759677</v>
      </c>
      <c r="G77" s="18">
        <v>56962.926446832003</v>
      </c>
      <c r="H77" s="18">
        <v>127561.21448319833</v>
      </c>
      <c r="I77" s="18">
        <v>109193.01882575451</v>
      </c>
      <c r="J77" s="18">
        <v>193734.62731008296</v>
      </c>
      <c r="K77" s="18">
        <v>44031.543138165216</v>
      </c>
      <c r="L77" s="18">
        <v>1542106.3473909106</v>
      </c>
      <c r="M77" s="18">
        <v>294406.95482066704</v>
      </c>
      <c r="N77" s="18">
        <v>1836513.3022115775</v>
      </c>
      <c r="O77" s="17"/>
      <c r="P77" s="27" t="s">
        <v>111</v>
      </c>
      <c r="Q77" s="17">
        <v>1270505.762268892</v>
      </c>
      <c r="R77" s="17">
        <v>22946.984560662666</v>
      </c>
      <c r="S77" s="17">
        <v>276800.24885311438</v>
      </c>
      <c r="T77" s="17">
        <v>442386.45105598692</v>
      </c>
      <c r="U77" s="17">
        <v>-29869.799808093347</v>
      </c>
      <c r="V77" s="17">
        <v>2.6508002895377243</v>
      </c>
      <c r="W77" s="17">
        <v>1182381.1329024942</v>
      </c>
      <c r="X77" s="17">
        <v>1328640.128421769</v>
      </c>
      <c r="Y77" s="17">
        <v>1836513.3022115775</v>
      </c>
    </row>
    <row r="78" spans="1:30" x14ac:dyDescent="0.2">
      <c r="A78" s="27" t="s">
        <v>112</v>
      </c>
      <c r="B78" s="18">
        <v>153573.33389456698</v>
      </c>
      <c r="C78" s="18">
        <v>379059.7400171067</v>
      </c>
      <c r="D78" s="18">
        <v>125979.00921527355</v>
      </c>
      <c r="E78" s="18">
        <v>334812.84599100635</v>
      </c>
      <c r="F78" s="18">
        <v>96115.483581571767</v>
      </c>
      <c r="G78" s="18">
        <v>61502.24851120056</v>
      </c>
      <c r="H78" s="18">
        <v>139481.07262085902</v>
      </c>
      <c r="I78" s="18">
        <v>111131.71524830427</v>
      </c>
      <c r="J78" s="18">
        <v>221101.11227511862</v>
      </c>
      <c r="K78" s="18">
        <v>43811.90913628471</v>
      </c>
      <c r="L78" s="18">
        <v>1666568.4704912927</v>
      </c>
      <c r="M78" s="18">
        <v>310293.43383384828</v>
      </c>
      <c r="N78" s="18">
        <v>1976861.9043251409</v>
      </c>
      <c r="O78" s="17"/>
      <c r="P78" s="27" t="s">
        <v>112</v>
      </c>
      <c r="Q78" s="17">
        <v>1290046.2256695854</v>
      </c>
      <c r="R78" s="17">
        <v>22057.711555555965</v>
      </c>
      <c r="S78" s="17">
        <v>314557.21197168564</v>
      </c>
      <c r="T78" s="17">
        <v>505075.22307406418</v>
      </c>
      <c r="U78" s="17">
        <v>-19336.76934641134</v>
      </c>
      <c r="V78" s="17">
        <v>2.7340473208080827</v>
      </c>
      <c r="W78" s="17">
        <v>1236340.6731170292</v>
      </c>
      <c r="X78" s="17">
        <v>1371881.1057636885</v>
      </c>
      <c r="Y78" s="17">
        <v>1976861.9043251409</v>
      </c>
    </row>
    <row r="79" spans="1:30" x14ac:dyDescent="0.2">
      <c r="A79" s="27" t="s">
        <v>113</v>
      </c>
      <c r="B79" s="18">
        <v>87681.723801653599</v>
      </c>
      <c r="C79" s="18">
        <v>398775.93249780411</v>
      </c>
      <c r="D79" s="18">
        <v>77055.483180245501</v>
      </c>
      <c r="E79" s="18">
        <v>287643.79416601197</v>
      </c>
      <c r="F79" s="18">
        <v>99372.154732974886</v>
      </c>
      <c r="G79" s="18">
        <v>59927.507521678628</v>
      </c>
      <c r="H79" s="18">
        <v>140998.69594484227</v>
      </c>
      <c r="I79" s="18">
        <v>104245.33095643016</v>
      </c>
      <c r="J79" s="18">
        <v>208025.60047623594</v>
      </c>
      <c r="K79" s="18">
        <v>38053.968242741532</v>
      </c>
      <c r="L79" s="18">
        <v>1501780.1915206176</v>
      </c>
      <c r="M79" s="18">
        <v>286312.2682791609</v>
      </c>
      <c r="N79" s="18">
        <v>1788092.4597997784</v>
      </c>
      <c r="O79" s="17"/>
      <c r="P79" s="27" t="s">
        <v>113</v>
      </c>
      <c r="Q79" s="17">
        <v>1152177.3090036823</v>
      </c>
      <c r="R79" s="17">
        <v>21527.03228006429</v>
      </c>
      <c r="S79" s="17">
        <v>282356.87298757985</v>
      </c>
      <c r="T79" s="17">
        <v>397888.65418175212</v>
      </c>
      <c r="U79" s="17">
        <v>31271.726529566571</v>
      </c>
      <c r="V79" s="17">
        <v>2.3339195153393018</v>
      </c>
      <c r="W79" s="17">
        <v>1197010.5643470427</v>
      </c>
      <c r="X79" s="17">
        <v>1294142.0334494247</v>
      </c>
      <c r="Y79" s="17">
        <v>1788092.4597997784</v>
      </c>
    </row>
    <row r="80" spans="1:30" x14ac:dyDescent="0.2">
      <c r="A80" s="27" t="s">
        <v>114</v>
      </c>
      <c r="B80" s="18">
        <v>94579.342763645836</v>
      </c>
      <c r="C80" s="18">
        <v>410256.63678875269</v>
      </c>
      <c r="D80" s="18">
        <v>114186.09154222219</v>
      </c>
      <c r="E80" s="18">
        <v>311398.75513126212</v>
      </c>
      <c r="F80" s="18">
        <v>110411.4352066151</v>
      </c>
      <c r="G80" s="18">
        <v>66129.469102188479</v>
      </c>
      <c r="H80" s="18">
        <v>145861.73349506722</v>
      </c>
      <c r="I80" s="18">
        <v>125303.74666156403</v>
      </c>
      <c r="J80" s="18">
        <v>234839.252623723</v>
      </c>
      <c r="K80" s="18">
        <v>42073.017984654478</v>
      </c>
      <c r="L80" s="18">
        <v>1655039.4812996944</v>
      </c>
      <c r="M80" s="18">
        <v>369261.35179558222</v>
      </c>
      <c r="N80" s="18">
        <v>2024300.8330952767</v>
      </c>
      <c r="O80" s="17"/>
      <c r="P80" s="27" t="s">
        <v>114</v>
      </c>
      <c r="Q80" s="17">
        <v>1363981.7621524632</v>
      </c>
      <c r="R80" s="17">
        <v>24868.567139179635</v>
      </c>
      <c r="S80" s="17">
        <v>318576.51327932958</v>
      </c>
      <c r="T80" s="17">
        <v>430691.68340190686</v>
      </c>
      <c r="U80" s="17">
        <v>-38412.063300163718</v>
      </c>
      <c r="V80" s="17">
        <v>2.2647018481623871</v>
      </c>
      <c r="W80" s="17">
        <v>1217030.9432826249</v>
      </c>
      <c r="X80" s="17">
        <v>1292438.8375619126</v>
      </c>
      <c r="Y80" s="17">
        <v>2024300.8330952767</v>
      </c>
    </row>
    <row r="81" spans="1:26" x14ac:dyDescent="0.2">
      <c r="A81" s="27" t="s">
        <v>117</v>
      </c>
      <c r="B81" s="18">
        <v>118960.59082373221</v>
      </c>
      <c r="C81" s="18">
        <v>415813.27065319469</v>
      </c>
      <c r="D81" s="18">
        <v>127583.0780468196</v>
      </c>
      <c r="E81" s="18">
        <v>333319.39754235634</v>
      </c>
      <c r="F81" s="18">
        <v>109945.65493109805</v>
      </c>
      <c r="G81" s="18">
        <v>64203.891372384685</v>
      </c>
      <c r="H81" s="18">
        <v>148519.50014781093</v>
      </c>
      <c r="I81" s="18">
        <v>133218.08133532389</v>
      </c>
      <c r="J81" s="18">
        <v>228248.60595103994</v>
      </c>
      <c r="K81" s="18">
        <v>50533.128708888529</v>
      </c>
      <c r="L81" s="18">
        <v>1730345.1995126484</v>
      </c>
      <c r="M81" s="18">
        <v>365363.94080752693</v>
      </c>
      <c r="N81" s="18">
        <v>2095709.1403201753</v>
      </c>
      <c r="O81" s="17"/>
      <c r="P81" s="27" t="s">
        <v>117</v>
      </c>
      <c r="Q81" s="17">
        <v>1436172.9736701006</v>
      </c>
      <c r="R81" s="17">
        <v>26809.429944502164</v>
      </c>
      <c r="S81" s="17">
        <v>317950.86126037873</v>
      </c>
      <c r="T81" s="17">
        <v>474977.67685039353</v>
      </c>
      <c r="U81" s="17">
        <v>-95917.916344075929</v>
      </c>
      <c r="V81" s="17">
        <v>2.2665164270281699</v>
      </c>
      <c r="W81" s="17">
        <v>1211936.6828395477</v>
      </c>
      <c r="X81" s="17">
        <v>1276222.8344170987</v>
      </c>
      <c r="Y81" s="17">
        <v>2095709.1403201753</v>
      </c>
    </row>
    <row r="82" spans="1:26" x14ac:dyDescent="0.2">
      <c r="A82" s="27" t="s">
        <v>118</v>
      </c>
      <c r="B82" s="18">
        <v>125422.7665398534</v>
      </c>
      <c r="C82" s="18">
        <v>456092.91629278386</v>
      </c>
      <c r="D82" s="18">
        <v>148564.73295489134</v>
      </c>
      <c r="E82" s="18">
        <v>345386.80622646026</v>
      </c>
      <c r="F82" s="18">
        <v>116470.49339372081</v>
      </c>
      <c r="G82" s="18">
        <v>68499.327504434652</v>
      </c>
      <c r="H82" s="18">
        <v>150465.44350015419</v>
      </c>
      <c r="I82" s="18">
        <v>133532.97054802781</v>
      </c>
      <c r="J82" s="18">
        <v>269071.38156258274</v>
      </c>
      <c r="K82" s="18">
        <v>50775.544890577832</v>
      </c>
      <c r="L82" s="18">
        <v>1864282.3834134866</v>
      </c>
      <c r="M82" s="18">
        <v>378101.64424612373</v>
      </c>
      <c r="N82" s="18">
        <v>2242384.0276596104</v>
      </c>
      <c r="O82" s="17"/>
      <c r="P82" s="27" t="s">
        <v>118</v>
      </c>
      <c r="Q82" s="17">
        <v>1432244.8915253112</v>
      </c>
      <c r="R82" s="17">
        <v>25214.98366826709</v>
      </c>
      <c r="S82" s="17">
        <v>373635.97411124455</v>
      </c>
      <c r="T82" s="17">
        <v>546845.56422204513</v>
      </c>
      <c r="U82" s="17">
        <v>-5279.9124100464396</v>
      </c>
      <c r="V82" s="17">
        <v>2.3353253228781479</v>
      </c>
      <c r="W82" s="17">
        <v>1254805.5285782833</v>
      </c>
      <c r="X82" s="17">
        <v>1385085.3373608175</v>
      </c>
      <c r="Y82" s="17">
        <v>2242384.0276596104</v>
      </c>
    </row>
    <row r="83" spans="1:26" x14ac:dyDescent="0.2">
      <c r="A83" s="27" t="s">
        <v>120</v>
      </c>
      <c r="B83" s="18">
        <v>69809.15499568505</v>
      </c>
      <c r="C83" s="18">
        <v>453891.07435237983</v>
      </c>
      <c r="D83" s="18">
        <v>93545.356264883361</v>
      </c>
      <c r="E83" s="18">
        <v>313829.32226794603</v>
      </c>
      <c r="F83" s="18">
        <v>110051.68139020659</v>
      </c>
      <c r="G83" s="18">
        <v>61769.18406064139</v>
      </c>
      <c r="H83" s="18">
        <v>142489.71980980158</v>
      </c>
      <c r="I83" s="18">
        <v>116340.50821121929</v>
      </c>
      <c r="J83" s="18">
        <v>244810.67325540597</v>
      </c>
      <c r="K83" s="18">
        <v>43797.699793009349</v>
      </c>
      <c r="L83" s="18">
        <v>1650334.374401178</v>
      </c>
      <c r="M83" s="18">
        <v>318394.63483714522</v>
      </c>
      <c r="N83" s="18">
        <v>1968729.0092383232</v>
      </c>
      <c r="O83" s="17"/>
      <c r="P83" s="27" t="s">
        <v>120</v>
      </c>
      <c r="Q83" s="17">
        <v>1264977.6007880699</v>
      </c>
      <c r="R83" s="17">
        <v>24390.825555918058</v>
      </c>
      <c r="S83" s="17">
        <v>330393.21875789994</v>
      </c>
      <c r="T83" s="17">
        <v>446724.20829199173</v>
      </c>
      <c r="U83" s="17">
        <v>-3848.7282165659126</v>
      </c>
      <c r="V83" s="17">
        <v>1.9935464443001314</v>
      </c>
      <c r="W83" s="17">
        <v>1219811.5032519433</v>
      </c>
      <c r="X83" s="17">
        <v>1313721.6127373783</v>
      </c>
      <c r="Y83" s="17">
        <v>1968729.0092383232</v>
      </c>
    </row>
    <row r="84" spans="1:26" x14ac:dyDescent="0.2">
      <c r="A84" s="27" t="s">
        <v>121</v>
      </c>
      <c r="B84" s="18">
        <v>88541.866412537551</v>
      </c>
      <c r="C84" s="18">
        <v>429068.88519619423</v>
      </c>
      <c r="D84" s="18">
        <v>131199.819116047</v>
      </c>
      <c r="E84" s="18">
        <v>341093.11360178777</v>
      </c>
      <c r="F84" s="18">
        <v>123644.81398677551</v>
      </c>
      <c r="G84" s="18">
        <v>69212.300808417916</v>
      </c>
      <c r="H84" s="18">
        <v>157724.47108457325</v>
      </c>
      <c r="I84" s="18">
        <v>141205.204198313</v>
      </c>
      <c r="J84" s="18">
        <v>276208.88868768635</v>
      </c>
      <c r="K84" s="18">
        <v>48843.100244506655</v>
      </c>
      <c r="L84" s="18">
        <v>1806742.4633368396</v>
      </c>
      <c r="M84" s="18">
        <v>410063.51445356762</v>
      </c>
      <c r="N84" s="18">
        <v>2216805.9777904074</v>
      </c>
      <c r="O84" s="17"/>
      <c r="P84" s="27" t="s">
        <v>121</v>
      </c>
      <c r="Q84" s="17">
        <v>1501703.6982393609</v>
      </c>
      <c r="R84" s="17">
        <v>27448.69651107808</v>
      </c>
      <c r="S84" s="17">
        <v>372240.78848659981</v>
      </c>
      <c r="T84" s="17">
        <v>490544.15783781157</v>
      </c>
      <c r="U84" s="17">
        <v>-63048.832409717143</v>
      </c>
      <c r="V84" s="17">
        <v>1.9345597024675489</v>
      </c>
      <c r="W84" s="17">
        <v>1285292.7253802232</v>
      </c>
      <c r="X84" s="17">
        <v>1397377.1908146515</v>
      </c>
      <c r="Y84" s="17">
        <v>2216805.9777904074</v>
      </c>
    </row>
    <row r="85" spans="1:26" x14ac:dyDescent="0.2">
      <c r="A85" s="16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7"/>
      <c r="Q85" s="17"/>
      <c r="R85" s="17"/>
      <c r="S85" s="17"/>
      <c r="T85" s="17"/>
      <c r="U85" s="17"/>
      <c r="W85" s="17"/>
      <c r="X85" s="17"/>
    </row>
    <row r="86" spans="1:26" ht="15.75" x14ac:dyDescent="0.25">
      <c r="A86" s="20" t="s">
        <v>51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0" t="s">
        <v>51</v>
      </c>
      <c r="Q86" s="17"/>
      <c r="R86" s="17"/>
      <c r="S86" s="17"/>
      <c r="T86" s="17"/>
      <c r="U86" s="17"/>
      <c r="W86" s="17"/>
      <c r="X86" s="17"/>
    </row>
    <row r="87" spans="1:26" x14ac:dyDescent="0.2">
      <c r="A87" s="19">
        <v>2022</v>
      </c>
      <c r="B87" s="18">
        <f>SUM(B75:B78)</f>
        <v>458499.2850073016</v>
      </c>
      <c r="C87" s="18">
        <f t="shared" ref="C87:N87" si="0">SUM(C75:C78)</f>
        <v>1422995.8291360729</v>
      </c>
      <c r="D87" s="18">
        <f t="shared" si="0"/>
        <v>391931.06171801517</v>
      </c>
      <c r="E87" s="18">
        <f t="shared" si="0"/>
        <v>1224662.8149661201</v>
      </c>
      <c r="F87" s="18">
        <f t="shared" si="0"/>
        <v>359238.07035227382</v>
      </c>
      <c r="G87" s="18">
        <f t="shared" si="0"/>
        <v>230430.88870545922</v>
      </c>
      <c r="H87" s="18">
        <f t="shared" si="0"/>
        <v>489040.99850007426</v>
      </c>
      <c r="I87" s="18">
        <f t="shared" si="0"/>
        <v>409811.97485755233</v>
      </c>
      <c r="J87" s="18">
        <f t="shared" si="0"/>
        <v>818325.1074507467</v>
      </c>
      <c r="K87" s="18">
        <f t="shared" si="0"/>
        <v>158722.6333632498</v>
      </c>
      <c r="L87" s="18">
        <f t="shared" si="0"/>
        <v>5963658.6640568664</v>
      </c>
      <c r="M87" s="18">
        <f t="shared" si="0"/>
        <v>1133970.4876406102</v>
      </c>
      <c r="N87" s="18">
        <f t="shared" si="0"/>
        <v>7097629.1516974755</v>
      </c>
      <c r="O87" s="18"/>
      <c r="P87" s="19">
        <v>2022</v>
      </c>
      <c r="Q87" s="18">
        <f>SUM(Q75:Q78)</f>
        <v>4760756.9790920923</v>
      </c>
      <c r="R87" s="18">
        <f t="shared" ref="R87:Y87" si="1">SUM(R75:R78)</f>
        <v>84995.775140259851</v>
      </c>
      <c r="S87" s="18">
        <f t="shared" si="1"/>
        <v>1148727.6602230389</v>
      </c>
      <c r="T87" s="18">
        <f t="shared" si="1"/>
        <v>1714450.3432341001</v>
      </c>
      <c r="U87" s="18">
        <f t="shared" si="1"/>
        <v>167299.28700869344</v>
      </c>
      <c r="V87" s="18">
        <f t="shared" si="1"/>
        <v>10.744649547007903</v>
      </c>
      <c r="W87" s="18">
        <f t="shared" si="1"/>
        <v>4531151.4986668695</v>
      </c>
      <c r="X87" s="18">
        <f t="shared" si="1"/>
        <v>5309763.1363171255</v>
      </c>
      <c r="Y87" s="18">
        <f t="shared" si="1"/>
        <v>7097629.1516974755</v>
      </c>
    </row>
    <row r="88" spans="1:26" x14ac:dyDescent="0.2">
      <c r="A88" s="19">
        <v>2023</v>
      </c>
      <c r="B88" s="18">
        <f>SUM(B79:B82)</f>
        <v>426644.42392888508</v>
      </c>
      <c r="C88" s="18">
        <f t="shared" ref="C88:N88" si="2">SUM(C79:C82)</f>
        <v>1680938.7562325352</v>
      </c>
      <c r="D88" s="18">
        <f t="shared" si="2"/>
        <v>467389.38572417863</v>
      </c>
      <c r="E88" s="18">
        <f t="shared" si="2"/>
        <v>1277748.7530660906</v>
      </c>
      <c r="F88" s="18">
        <f t="shared" si="2"/>
        <v>436199.73826440889</v>
      </c>
      <c r="G88" s="18">
        <f t="shared" si="2"/>
        <v>258760.19550068644</v>
      </c>
      <c r="H88" s="18">
        <f t="shared" si="2"/>
        <v>585845.37308787461</v>
      </c>
      <c r="I88" s="18">
        <f t="shared" si="2"/>
        <v>496300.12950134592</v>
      </c>
      <c r="J88" s="18">
        <f t="shared" si="2"/>
        <v>940184.84061358171</v>
      </c>
      <c r="K88" s="18">
        <f t="shared" si="2"/>
        <v>181435.65982686236</v>
      </c>
      <c r="L88" s="18">
        <f t="shared" si="2"/>
        <v>6751447.2557464465</v>
      </c>
      <c r="M88" s="18">
        <f t="shared" si="2"/>
        <v>1399039.2051283938</v>
      </c>
      <c r="N88" s="18">
        <f t="shared" si="2"/>
        <v>8150486.4608748406</v>
      </c>
      <c r="O88" s="18"/>
      <c r="P88" s="19">
        <v>2023</v>
      </c>
      <c r="Q88" s="18">
        <f>SUM(Q79:Q82)</f>
        <v>5384576.9363515573</v>
      </c>
      <c r="R88" s="18">
        <f t="shared" ref="R88:Y88" si="3">SUM(R79:R82)</f>
        <v>98420.013032013172</v>
      </c>
      <c r="S88" s="18">
        <f t="shared" si="3"/>
        <v>1292520.2216385328</v>
      </c>
      <c r="T88" s="18">
        <f t="shared" si="3"/>
        <v>1850403.5786560979</v>
      </c>
      <c r="U88" s="18">
        <f t="shared" si="3"/>
        <v>-108338.16552471952</v>
      </c>
      <c r="V88" s="18">
        <f t="shared" si="3"/>
        <v>9.2004631134080075</v>
      </c>
      <c r="W88" s="18">
        <f t="shared" si="3"/>
        <v>4880783.719047498</v>
      </c>
      <c r="X88" s="18">
        <f t="shared" si="3"/>
        <v>5247889.0427892534</v>
      </c>
      <c r="Y88" s="18">
        <f t="shared" si="3"/>
        <v>8150486.4608748406</v>
      </c>
    </row>
    <row r="89" spans="1:26" x14ac:dyDescent="0.2">
      <c r="A89" s="19" t="s">
        <v>119</v>
      </c>
      <c r="B89" s="18">
        <f>B88/B87*100-100</f>
        <v>-6.9476359331529238</v>
      </c>
      <c r="C89" s="18">
        <f t="shared" ref="C89:M89" si="4">C88/C87*100-100</f>
        <v>18.126752153101137</v>
      </c>
      <c r="D89" s="18">
        <f t="shared" si="4"/>
        <v>19.25295833287484</v>
      </c>
      <c r="E89" s="18">
        <f t="shared" si="4"/>
        <v>4.3347391176761647</v>
      </c>
      <c r="F89" s="18">
        <f t="shared" si="4"/>
        <v>21.423583485087036</v>
      </c>
      <c r="G89" s="18">
        <f t="shared" si="4"/>
        <v>12.29405786454187</v>
      </c>
      <c r="H89" s="18">
        <f t="shared" si="4"/>
        <v>19.794736000602555</v>
      </c>
      <c r="I89" s="18">
        <f t="shared" si="4"/>
        <v>21.104350275234452</v>
      </c>
      <c r="J89" s="18">
        <f t="shared" si="4"/>
        <v>14.891359443003466</v>
      </c>
      <c r="K89" s="18">
        <f t="shared" si="4"/>
        <v>14.309885101031526</v>
      </c>
      <c r="L89" s="18">
        <f t="shared" si="4"/>
        <v>13.209820280922571</v>
      </c>
      <c r="M89" s="18">
        <f t="shared" si="4"/>
        <v>23.37527478685071</v>
      </c>
      <c r="N89" s="18">
        <f>N88/N87*100-100</f>
        <v>14.833929565417804</v>
      </c>
      <c r="O89" s="18"/>
      <c r="P89" s="19" t="s">
        <v>119</v>
      </c>
      <c r="Q89" s="18">
        <f>Q88/Q87*100-100</f>
        <v>13.103377467052127</v>
      </c>
      <c r="R89" s="18">
        <f t="shared" ref="R89:Y89" si="5">R88/R87*100-100</f>
        <v>15.794006078067596</v>
      </c>
      <c r="S89" s="18">
        <f t="shared" si="5"/>
        <v>12.517550190057676</v>
      </c>
      <c r="T89" s="18">
        <f t="shared" si="5"/>
        <v>7.9298438685333252</v>
      </c>
      <c r="U89" s="18">
        <f t="shared" si="5"/>
        <v>-164.75709936473902</v>
      </c>
      <c r="V89" s="18">
        <f t="shared" si="5"/>
        <v>-14.371677985811175</v>
      </c>
      <c r="W89" s="18">
        <f t="shared" si="5"/>
        <v>7.7161891515544028</v>
      </c>
      <c r="X89" s="18">
        <f t="shared" si="5"/>
        <v>-1.1652891464154465</v>
      </c>
      <c r="Y89" s="18">
        <f t="shared" si="5"/>
        <v>14.833929565417804</v>
      </c>
    </row>
    <row r="90" spans="1:26" x14ac:dyDescent="0.2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7"/>
      <c r="Q90" s="17"/>
      <c r="R90" s="17"/>
      <c r="S90" s="17"/>
      <c r="T90" s="17"/>
      <c r="U90" s="17"/>
      <c r="W90" s="17"/>
      <c r="X90" s="17"/>
    </row>
    <row r="91" spans="1:26" ht="15.75" x14ac:dyDescent="0.25">
      <c r="A91" s="20" t="s">
        <v>52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7"/>
      <c r="P91" s="20" t="s">
        <v>52</v>
      </c>
      <c r="Q91" s="17"/>
      <c r="R91" s="17"/>
      <c r="S91" s="17"/>
      <c r="T91" s="17"/>
      <c r="U91" s="17"/>
      <c r="W91" s="17"/>
      <c r="X91" s="17"/>
    </row>
    <row r="92" spans="1:26" x14ac:dyDescent="0.2">
      <c r="A92" s="27" t="s">
        <v>17</v>
      </c>
      <c r="B92" s="17">
        <f t="shared" ref="B92:N107" si="6">B11/B7*100-100</f>
        <v>19.670210121132058</v>
      </c>
      <c r="C92" s="17">
        <f t="shared" si="6"/>
        <v>18.397867397022978</v>
      </c>
      <c r="D92" s="17">
        <f t="shared" si="6"/>
        <v>54.609936935253955</v>
      </c>
      <c r="E92" s="17">
        <f t="shared" si="6"/>
        <v>34.868137539028197</v>
      </c>
      <c r="F92" s="17">
        <f t="shared" si="6"/>
        <v>36.482933269080547</v>
      </c>
      <c r="G92" s="17">
        <f t="shared" si="6"/>
        <v>46.493235938719181</v>
      </c>
      <c r="H92" s="17">
        <f t="shared" si="6"/>
        <v>3.982751312803785</v>
      </c>
      <c r="I92" s="17">
        <f t="shared" si="6"/>
        <v>28.783583355593294</v>
      </c>
      <c r="J92" s="17">
        <f t="shared" si="6"/>
        <v>13.787856573578594</v>
      </c>
      <c r="K92" s="17">
        <f t="shared" si="6"/>
        <v>40.730163885180417</v>
      </c>
      <c r="L92" s="17">
        <f t="shared" si="6"/>
        <v>21.039228628902279</v>
      </c>
      <c r="M92" s="17">
        <f t="shared" si="6"/>
        <v>19.683450099796033</v>
      </c>
      <c r="N92" s="17">
        <f t="shared" si="6"/>
        <v>20.816303808127685</v>
      </c>
      <c r="O92" s="17"/>
      <c r="P92" s="27" t="s">
        <v>17</v>
      </c>
      <c r="Q92" s="17">
        <f>Q11/Q7*100-100</f>
        <v>19.59670242796075</v>
      </c>
      <c r="R92" s="17">
        <f t="shared" ref="R92:Y92" si="7">R11/R7*100-100</f>
        <v>15.611651047937187</v>
      </c>
      <c r="S92" s="17">
        <f t="shared" si="7"/>
        <v>21.041205525660246</v>
      </c>
      <c r="T92" s="17">
        <f t="shared" si="7"/>
        <v>42.595265085775054</v>
      </c>
      <c r="U92" s="17">
        <f t="shared" si="7"/>
        <v>-266.59704820335804</v>
      </c>
      <c r="V92" s="17">
        <f t="shared" si="7"/>
        <v>15.84813888917536</v>
      </c>
      <c r="W92" s="17">
        <f t="shared" si="7"/>
        <v>33.066165960258417</v>
      </c>
      <c r="X92" s="17">
        <f t="shared" si="7"/>
        <v>52.364267143167183</v>
      </c>
      <c r="Y92" s="17">
        <f t="shared" si="7"/>
        <v>20.816303808127685</v>
      </c>
      <c r="Z92" s="17"/>
    </row>
    <row r="93" spans="1:26" x14ac:dyDescent="0.2">
      <c r="A93" s="27" t="s">
        <v>18</v>
      </c>
      <c r="B93" s="17">
        <f t="shared" si="6"/>
        <v>23.601674174583437</v>
      </c>
      <c r="C93" s="17">
        <f t="shared" si="6"/>
        <v>16.946590719699643</v>
      </c>
      <c r="D93" s="17">
        <f t="shared" si="6"/>
        <v>26.340430461305345</v>
      </c>
      <c r="E93" s="17">
        <f t="shared" si="6"/>
        <v>30.776172608592617</v>
      </c>
      <c r="F93" s="17">
        <f t="shared" si="6"/>
        <v>42.649078347624226</v>
      </c>
      <c r="G93" s="17">
        <f t="shared" si="6"/>
        <v>52.710936691267733</v>
      </c>
      <c r="H93" s="17">
        <f t="shared" si="6"/>
        <v>1.4424914018446771</v>
      </c>
      <c r="I93" s="17">
        <f t="shared" si="6"/>
        <v>34.424454950802385</v>
      </c>
      <c r="J93" s="17">
        <f t="shared" si="6"/>
        <v>13.155826928454914</v>
      </c>
      <c r="K93" s="17">
        <f t="shared" si="6"/>
        <v>41.82117775940452</v>
      </c>
      <c r="L93" s="17">
        <f t="shared" si="6"/>
        <v>20.150685244828196</v>
      </c>
      <c r="M93" s="17">
        <f t="shared" si="6"/>
        <v>23.263258355743773</v>
      </c>
      <c r="N93" s="17">
        <f t="shared" si="6"/>
        <v>20.688385328104644</v>
      </c>
      <c r="O93" s="17"/>
      <c r="P93" s="27" t="s">
        <v>18</v>
      </c>
      <c r="Q93" s="17">
        <f t="shared" ref="Q93:Y108" si="8">Q12/Q8*100-100</f>
        <v>25.31321743595268</v>
      </c>
      <c r="R93" s="17">
        <f t="shared" si="8"/>
        <v>24.158743538536598</v>
      </c>
      <c r="S93" s="17">
        <f t="shared" si="8"/>
        <v>20.934951610653442</v>
      </c>
      <c r="T93" s="17">
        <f t="shared" si="8"/>
        <v>33.2257175080519</v>
      </c>
      <c r="U93" s="17">
        <f t="shared" si="8"/>
        <v>-32.432529111369661</v>
      </c>
      <c r="V93" s="17">
        <f t="shared" si="8"/>
        <v>22.067847938847677</v>
      </c>
      <c r="W93" s="17">
        <f t="shared" si="8"/>
        <v>22.860209774115518</v>
      </c>
      <c r="X93" s="17">
        <f t="shared" si="8"/>
        <v>28.748320017976113</v>
      </c>
      <c r="Y93" s="17">
        <f t="shared" si="8"/>
        <v>20.688385328104644</v>
      </c>
      <c r="Z93" s="17"/>
    </row>
    <row r="94" spans="1:26" x14ac:dyDescent="0.2">
      <c r="A94" s="27" t="s">
        <v>19</v>
      </c>
      <c r="B94" s="17">
        <f t="shared" si="6"/>
        <v>27.302601253644326</v>
      </c>
      <c r="C94" s="17">
        <f t="shared" si="6"/>
        <v>11.011221745860112</v>
      </c>
      <c r="D94" s="17">
        <f t="shared" si="6"/>
        <v>25.441004930519128</v>
      </c>
      <c r="E94" s="17">
        <f t="shared" si="6"/>
        <v>29.660590618670767</v>
      </c>
      <c r="F94" s="17">
        <f t="shared" si="6"/>
        <v>40.78585694492935</v>
      </c>
      <c r="G94" s="17">
        <f t="shared" si="6"/>
        <v>47.693972111714316</v>
      </c>
      <c r="H94" s="17">
        <f t="shared" si="6"/>
        <v>-3.891257725948094</v>
      </c>
      <c r="I94" s="17">
        <f t="shared" si="6"/>
        <v>28.991945245624464</v>
      </c>
      <c r="J94" s="17">
        <f t="shared" si="6"/>
        <v>16.251216846016519</v>
      </c>
      <c r="K94" s="17">
        <f t="shared" si="6"/>
        <v>41.091569191494273</v>
      </c>
      <c r="L94" s="17">
        <f t="shared" si="6"/>
        <v>17.687554016808122</v>
      </c>
      <c r="M94" s="17">
        <f t="shared" si="6"/>
        <v>13.212235998042601</v>
      </c>
      <c r="N94" s="17">
        <f t="shared" si="6"/>
        <v>16.933968739524502</v>
      </c>
      <c r="O94" s="17"/>
      <c r="P94" s="27" t="s">
        <v>19</v>
      </c>
      <c r="Q94" s="17">
        <f t="shared" si="8"/>
        <v>17.615669494982612</v>
      </c>
      <c r="R94" s="17">
        <f t="shared" si="8"/>
        <v>31.23814572924428</v>
      </c>
      <c r="S94" s="17">
        <f t="shared" si="8"/>
        <v>24.325569850993062</v>
      </c>
      <c r="T94" s="17">
        <f t="shared" si="8"/>
        <v>23.898305950863815</v>
      </c>
      <c r="U94" s="17">
        <f t="shared" si="8"/>
        <v>-115.85311438835637</v>
      </c>
      <c r="V94" s="17">
        <f t="shared" si="8"/>
        <v>26.230660290764533</v>
      </c>
      <c r="W94" s="17">
        <f t="shared" si="8"/>
        <v>29.145262562826758</v>
      </c>
      <c r="X94" s="17">
        <f t="shared" si="8"/>
        <v>16.666706469293587</v>
      </c>
      <c r="Y94" s="17">
        <f t="shared" si="8"/>
        <v>16.933968739524502</v>
      </c>
      <c r="Z94" s="17"/>
    </row>
    <row r="95" spans="1:26" x14ac:dyDescent="0.2">
      <c r="A95" s="27" t="s">
        <v>20</v>
      </c>
      <c r="B95" s="17">
        <f t="shared" si="6"/>
        <v>9.5930163958813495</v>
      </c>
      <c r="C95" s="17">
        <f t="shared" si="6"/>
        <v>13.070278579161965</v>
      </c>
      <c r="D95" s="17">
        <f t="shared" si="6"/>
        <v>27.040814229985472</v>
      </c>
      <c r="E95" s="17">
        <f t="shared" si="6"/>
        <v>24.324844256794535</v>
      </c>
      <c r="F95" s="17">
        <f t="shared" si="6"/>
        <v>34.52093616685309</v>
      </c>
      <c r="G95" s="17">
        <f t="shared" si="6"/>
        <v>34.987394872664964</v>
      </c>
      <c r="H95" s="17">
        <f t="shared" si="6"/>
        <v>-6.9295335624753847</v>
      </c>
      <c r="I95" s="17">
        <f t="shared" si="6"/>
        <v>21.812845239338714</v>
      </c>
      <c r="J95" s="17">
        <f t="shared" si="6"/>
        <v>20.110296329056567</v>
      </c>
      <c r="K95" s="17">
        <f t="shared" si="6"/>
        <v>29.587188908883292</v>
      </c>
      <c r="L95" s="17">
        <f t="shared" si="6"/>
        <v>15.232067931042479</v>
      </c>
      <c r="M95" s="17">
        <f t="shared" si="6"/>
        <v>14.359540218293262</v>
      </c>
      <c r="N95" s="17">
        <f t="shared" si="6"/>
        <v>15.08217896497132</v>
      </c>
      <c r="O95" s="17"/>
      <c r="P95" s="27" t="s">
        <v>20</v>
      </c>
      <c r="Q95" s="17">
        <f t="shared" si="8"/>
        <v>17.009029707630546</v>
      </c>
      <c r="R95" s="17">
        <f t="shared" si="8"/>
        <v>19.24958007868058</v>
      </c>
      <c r="S95" s="17">
        <f t="shared" si="8"/>
        <v>26.376494810563344</v>
      </c>
      <c r="T95" s="17">
        <f t="shared" si="8"/>
        <v>23.972972115121976</v>
      </c>
      <c r="U95" s="17">
        <f t="shared" si="8"/>
        <v>-166.57443935848721</v>
      </c>
      <c r="V95" s="17">
        <f t="shared" si="8"/>
        <v>28.281017517751508</v>
      </c>
      <c r="W95" s="17">
        <f t="shared" si="8"/>
        <v>15.268381382531373</v>
      </c>
      <c r="X95" s="17">
        <f t="shared" si="8"/>
        <v>11.236029583263189</v>
      </c>
      <c r="Y95" s="17">
        <f t="shared" si="8"/>
        <v>15.08217896497132</v>
      </c>
      <c r="Z95" s="17"/>
    </row>
    <row r="96" spans="1:26" x14ac:dyDescent="0.2">
      <c r="A96" s="27" t="s">
        <v>21</v>
      </c>
      <c r="B96" s="17">
        <f t="shared" si="6"/>
        <v>6.3951401778329426</v>
      </c>
      <c r="C96" s="17">
        <f t="shared" si="6"/>
        <v>13.454653615563132</v>
      </c>
      <c r="D96" s="17">
        <f t="shared" si="6"/>
        <v>60.650896043804437</v>
      </c>
      <c r="E96" s="17">
        <f t="shared" si="6"/>
        <v>29.079598237488767</v>
      </c>
      <c r="F96" s="17">
        <f t="shared" si="6"/>
        <v>23.318335929644363</v>
      </c>
      <c r="G96" s="17">
        <f t="shared" si="6"/>
        <v>28.593322209016321</v>
      </c>
      <c r="H96" s="17">
        <f t="shared" si="6"/>
        <v>-4.9301865093164849</v>
      </c>
      <c r="I96" s="17">
        <f t="shared" si="6"/>
        <v>9.8430228143512295</v>
      </c>
      <c r="J96" s="17">
        <f t="shared" si="6"/>
        <v>30.923432834415109</v>
      </c>
      <c r="K96" s="17">
        <f t="shared" si="6"/>
        <v>21.293893438704487</v>
      </c>
      <c r="L96" s="17">
        <f t="shared" si="6"/>
        <v>17.327476685944404</v>
      </c>
      <c r="M96" s="17">
        <f t="shared" si="6"/>
        <v>18.275035996652235</v>
      </c>
      <c r="N96" s="17">
        <f t="shared" si="6"/>
        <v>17.481818866838069</v>
      </c>
      <c r="O96" s="17"/>
      <c r="P96" s="27" t="s">
        <v>21</v>
      </c>
      <c r="Q96" s="17">
        <f t="shared" si="8"/>
        <v>15.595001826264564</v>
      </c>
      <c r="R96" s="17">
        <f t="shared" si="8"/>
        <v>32.386666025531497</v>
      </c>
      <c r="S96" s="17">
        <f t="shared" si="8"/>
        <v>19.438112318656891</v>
      </c>
      <c r="T96" s="17">
        <f t="shared" si="8"/>
        <v>50.99085848153814</v>
      </c>
      <c r="U96" s="17">
        <f t="shared" si="8"/>
        <v>-50.372825406870142</v>
      </c>
      <c r="V96" s="17">
        <f t="shared" si="8"/>
        <v>28.385847029886548</v>
      </c>
      <c r="W96" s="17">
        <f t="shared" si="8"/>
        <v>9.1365097998051965</v>
      </c>
      <c r="X96" s="17">
        <f t="shared" si="8"/>
        <v>17.089170930809487</v>
      </c>
      <c r="Y96" s="17">
        <f t="shared" si="8"/>
        <v>17.481818866838069</v>
      </c>
      <c r="Z96" s="17"/>
    </row>
    <row r="97" spans="1:26" x14ac:dyDescent="0.2">
      <c r="A97" s="27" t="s">
        <v>22</v>
      </c>
      <c r="B97" s="17">
        <f t="shared" si="6"/>
        <v>-0.51773163373528064</v>
      </c>
      <c r="C97" s="17">
        <f t="shared" si="6"/>
        <v>12.119875796204099</v>
      </c>
      <c r="D97" s="17">
        <f t="shared" si="6"/>
        <v>39.039713873322199</v>
      </c>
      <c r="E97" s="17">
        <f t="shared" si="6"/>
        <v>25.527000480425684</v>
      </c>
      <c r="F97" s="17">
        <f t="shared" si="6"/>
        <v>24.416368615884451</v>
      </c>
      <c r="G97" s="17">
        <f t="shared" si="6"/>
        <v>20.880404101170939</v>
      </c>
      <c r="H97" s="17">
        <f t="shared" si="6"/>
        <v>-5.4998676775132367</v>
      </c>
      <c r="I97" s="17">
        <f t="shared" si="6"/>
        <v>10.049962959197998</v>
      </c>
      <c r="J97" s="17">
        <f t="shared" si="6"/>
        <v>31.538878636084007</v>
      </c>
      <c r="K97" s="17">
        <f t="shared" si="6"/>
        <v>19.082718740069083</v>
      </c>
      <c r="L97" s="17">
        <f t="shared" si="6"/>
        <v>15.592280020055952</v>
      </c>
      <c r="M97" s="17">
        <f t="shared" si="6"/>
        <v>14.122344059611919</v>
      </c>
      <c r="N97" s="17">
        <f t="shared" si="6"/>
        <v>15.332929499648799</v>
      </c>
      <c r="O97" s="17"/>
      <c r="P97" s="27" t="s">
        <v>22</v>
      </c>
      <c r="Q97" s="17">
        <f t="shared" si="8"/>
        <v>11.621923716518339</v>
      </c>
      <c r="R97" s="17">
        <f t="shared" si="8"/>
        <v>34.626403742578844</v>
      </c>
      <c r="S97" s="17">
        <f t="shared" si="8"/>
        <v>18.515241444582031</v>
      </c>
      <c r="T97" s="17">
        <f t="shared" si="8"/>
        <v>31.203528914252587</v>
      </c>
      <c r="U97" s="17">
        <f t="shared" si="8"/>
        <v>15.710829515462478</v>
      </c>
      <c r="V97" s="17">
        <f t="shared" si="8"/>
        <v>29.428695304905517</v>
      </c>
      <c r="W97" s="17">
        <f t="shared" si="8"/>
        <v>7.4032585948260277</v>
      </c>
      <c r="X97" s="17">
        <f t="shared" si="8"/>
        <v>13.030047368364592</v>
      </c>
      <c r="Y97" s="17">
        <f t="shared" si="8"/>
        <v>15.332929499648799</v>
      </c>
      <c r="Z97" s="17"/>
    </row>
    <row r="98" spans="1:26" x14ac:dyDescent="0.2">
      <c r="A98" s="27" t="s">
        <v>23</v>
      </c>
      <c r="B98" s="17">
        <f t="shared" si="6"/>
        <v>0.4507719686219076</v>
      </c>
      <c r="C98" s="17">
        <f t="shared" si="6"/>
        <v>10.631524529944073</v>
      </c>
      <c r="D98" s="17">
        <f t="shared" si="6"/>
        <v>17.714123265353621</v>
      </c>
      <c r="E98" s="17">
        <f t="shared" si="6"/>
        <v>24.028156413520435</v>
      </c>
      <c r="F98" s="17">
        <f t="shared" si="6"/>
        <v>24.63390234567359</v>
      </c>
      <c r="G98" s="17">
        <f t="shared" si="6"/>
        <v>22.522105249583248</v>
      </c>
      <c r="H98" s="17">
        <f t="shared" si="6"/>
        <v>-6.1008236790512882</v>
      </c>
      <c r="I98" s="17">
        <f t="shared" si="6"/>
        <v>9.699185523988092</v>
      </c>
      <c r="J98" s="17">
        <f t="shared" si="6"/>
        <v>30.22062849832659</v>
      </c>
      <c r="K98" s="17">
        <f t="shared" si="6"/>
        <v>16.131686106412531</v>
      </c>
      <c r="L98" s="17">
        <f t="shared" si="6"/>
        <v>13.602274367048395</v>
      </c>
      <c r="M98" s="17">
        <f t="shared" si="6"/>
        <v>20.003380660343367</v>
      </c>
      <c r="N98" s="17">
        <f t="shared" si="6"/>
        <v>14.645831474145709</v>
      </c>
      <c r="O98" s="17"/>
      <c r="P98" s="27" t="s">
        <v>23</v>
      </c>
      <c r="Q98" s="17">
        <f t="shared" si="8"/>
        <v>15.965569670151055</v>
      </c>
      <c r="R98" s="17">
        <f t="shared" si="8"/>
        <v>30.279828538120654</v>
      </c>
      <c r="S98" s="17">
        <f t="shared" si="8"/>
        <v>16.841066465080218</v>
      </c>
      <c r="T98" s="17">
        <f t="shared" si="8"/>
        <v>25.621847672548583</v>
      </c>
      <c r="U98" s="17">
        <f t="shared" si="8"/>
        <v>-41.647693652029126</v>
      </c>
      <c r="V98" s="17">
        <f t="shared" si="8"/>
        <v>31.238296046252458</v>
      </c>
      <c r="W98" s="17">
        <f t="shared" si="8"/>
        <v>8.1642621318280106</v>
      </c>
      <c r="X98" s="17">
        <f t="shared" si="8"/>
        <v>19.947195615606034</v>
      </c>
      <c r="Y98" s="17">
        <f t="shared" si="8"/>
        <v>14.645831474145709</v>
      </c>
      <c r="Z98" s="17"/>
    </row>
    <row r="99" spans="1:26" x14ac:dyDescent="0.2">
      <c r="A99" s="27" t="s">
        <v>24</v>
      </c>
      <c r="B99" s="17">
        <f t="shared" si="6"/>
        <v>9.0112594289938954</v>
      </c>
      <c r="C99" s="17">
        <f t="shared" si="6"/>
        <v>10.270856667291284</v>
      </c>
      <c r="D99" s="17">
        <f t="shared" si="6"/>
        <v>14.193489707290951</v>
      </c>
      <c r="E99" s="17">
        <f t="shared" si="6"/>
        <v>27.440501962370718</v>
      </c>
      <c r="F99" s="17">
        <f t="shared" si="6"/>
        <v>26.527932374148961</v>
      </c>
      <c r="G99" s="17">
        <f t="shared" si="6"/>
        <v>27.724023601153064</v>
      </c>
      <c r="H99" s="17">
        <f t="shared" si="6"/>
        <v>-3.6232268067118127</v>
      </c>
      <c r="I99" s="17">
        <f t="shared" si="6"/>
        <v>14.80812277112588</v>
      </c>
      <c r="J99" s="17">
        <f t="shared" si="6"/>
        <v>27.964614716272479</v>
      </c>
      <c r="K99" s="17">
        <f t="shared" si="6"/>
        <v>14.746399952869552</v>
      </c>
      <c r="L99" s="17">
        <f t="shared" si="6"/>
        <v>15.394717386225949</v>
      </c>
      <c r="M99" s="17">
        <f t="shared" si="6"/>
        <v>16.827279213315279</v>
      </c>
      <c r="N99" s="17">
        <f t="shared" si="6"/>
        <v>15.639267648585545</v>
      </c>
      <c r="O99" s="17"/>
      <c r="P99" s="27" t="s">
        <v>24</v>
      </c>
      <c r="Q99" s="17">
        <f t="shared" si="8"/>
        <v>15.25203816681946</v>
      </c>
      <c r="R99" s="17">
        <f t="shared" si="8"/>
        <v>20.469269480734155</v>
      </c>
      <c r="S99" s="17">
        <f t="shared" si="8"/>
        <v>16.422416803072437</v>
      </c>
      <c r="T99" s="17">
        <f t="shared" si="8"/>
        <v>21.330197616171276</v>
      </c>
      <c r="U99" s="17">
        <f t="shared" si="8"/>
        <v>-154.5370985455034</v>
      </c>
      <c r="V99" s="17">
        <f t="shared" si="8"/>
        <v>33.664408841149452</v>
      </c>
      <c r="W99" s="17">
        <f t="shared" si="8"/>
        <v>4.6678952483611482</v>
      </c>
      <c r="X99" s="17">
        <f t="shared" si="8"/>
        <v>20.731199180141942</v>
      </c>
      <c r="Y99" s="17">
        <f t="shared" si="8"/>
        <v>15.639267648585545</v>
      </c>
      <c r="Z99" s="17"/>
    </row>
    <row r="100" spans="1:26" x14ac:dyDescent="0.2">
      <c r="A100" s="27" t="s">
        <v>25</v>
      </c>
      <c r="B100" s="17">
        <f t="shared" si="6"/>
        <v>37.19600479715055</v>
      </c>
      <c r="C100" s="17">
        <f t="shared" si="6"/>
        <v>15.298170793680811</v>
      </c>
      <c r="D100" s="17">
        <f t="shared" si="6"/>
        <v>18.600898265396282</v>
      </c>
      <c r="E100" s="17">
        <f t="shared" si="6"/>
        <v>20.548787604493839</v>
      </c>
      <c r="F100" s="17">
        <f t="shared" si="6"/>
        <v>27.87035425955564</v>
      </c>
      <c r="G100" s="17">
        <f t="shared" si="6"/>
        <v>26.20890306117181</v>
      </c>
      <c r="H100" s="17">
        <f t="shared" si="6"/>
        <v>4.721915296892476</v>
      </c>
      <c r="I100" s="17">
        <f t="shared" si="6"/>
        <v>27.014326890893713</v>
      </c>
      <c r="J100" s="17">
        <f t="shared" si="6"/>
        <v>19.050153135188935</v>
      </c>
      <c r="K100" s="17">
        <f t="shared" si="6"/>
        <v>13.948791010707978</v>
      </c>
      <c r="L100" s="17">
        <f t="shared" si="6"/>
        <v>18.605034314556733</v>
      </c>
      <c r="M100" s="17">
        <f t="shared" si="6"/>
        <v>15.304626992505462</v>
      </c>
      <c r="N100" s="17">
        <f t="shared" si="6"/>
        <v>18.063821341244491</v>
      </c>
      <c r="O100" s="17"/>
      <c r="P100" s="27" t="s">
        <v>25</v>
      </c>
      <c r="Q100" s="17">
        <f t="shared" si="8"/>
        <v>19.009814790677893</v>
      </c>
      <c r="R100" s="17">
        <f t="shared" si="8"/>
        <v>15.977740911604315</v>
      </c>
      <c r="S100" s="17">
        <f t="shared" si="8"/>
        <v>14.87705865953437</v>
      </c>
      <c r="T100" s="17">
        <f t="shared" si="8"/>
        <v>21.43325899551067</v>
      </c>
      <c r="U100" s="17">
        <f t="shared" si="8"/>
        <v>25.320128575437309</v>
      </c>
      <c r="V100" s="17">
        <f t="shared" si="8"/>
        <v>36.57720437078541</v>
      </c>
      <c r="W100" s="17">
        <f t="shared" si="8"/>
        <v>29.449780507752934</v>
      </c>
      <c r="X100" s="17">
        <f t="shared" si="8"/>
        <v>26.16485290860355</v>
      </c>
      <c r="Y100" s="17">
        <f t="shared" si="8"/>
        <v>18.063821341244491</v>
      </c>
      <c r="Z100" s="17"/>
    </row>
    <row r="101" spans="1:26" x14ac:dyDescent="0.2">
      <c r="A101" s="27" t="s">
        <v>26</v>
      </c>
      <c r="B101" s="17">
        <f t="shared" si="6"/>
        <v>47.261940243015829</v>
      </c>
      <c r="C101" s="17">
        <f t="shared" si="6"/>
        <v>16.142865473460972</v>
      </c>
      <c r="D101" s="17">
        <f t="shared" si="6"/>
        <v>18.296494113751876</v>
      </c>
      <c r="E101" s="17">
        <f t="shared" si="6"/>
        <v>16.591711276203981</v>
      </c>
      <c r="F101" s="17">
        <f t="shared" si="6"/>
        <v>24.759722287204994</v>
      </c>
      <c r="G101" s="17">
        <f t="shared" si="6"/>
        <v>28.426531520550668</v>
      </c>
      <c r="H101" s="17">
        <f t="shared" si="6"/>
        <v>3.2989457681597827</v>
      </c>
      <c r="I101" s="17">
        <f t="shared" si="6"/>
        <v>23.431615721339668</v>
      </c>
      <c r="J101" s="17">
        <f t="shared" si="6"/>
        <v>19.191676201156312</v>
      </c>
      <c r="K101" s="17">
        <f t="shared" si="6"/>
        <v>19.001256247679677</v>
      </c>
      <c r="L101" s="17">
        <f t="shared" si="6"/>
        <v>18.634153061756706</v>
      </c>
      <c r="M101" s="17">
        <f t="shared" si="6"/>
        <v>14.891182194023116</v>
      </c>
      <c r="N101" s="17">
        <f t="shared" si="6"/>
        <v>17.980687783864795</v>
      </c>
      <c r="O101" s="17"/>
      <c r="P101" s="27" t="s">
        <v>26</v>
      </c>
      <c r="Q101" s="17">
        <f t="shared" si="8"/>
        <v>19.131357010489154</v>
      </c>
      <c r="R101" s="17">
        <f t="shared" si="8"/>
        <v>15.085157531559631</v>
      </c>
      <c r="S101" s="17">
        <f t="shared" si="8"/>
        <v>18.312292278076342</v>
      </c>
      <c r="T101" s="17">
        <f t="shared" si="8"/>
        <v>24.592873872404851</v>
      </c>
      <c r="U101" s="17">
        <f t="shared" si="8"/>
        <v>61.983750282339543</v>
      </c>
      <c r="V101" s="17">
        <f t="shared" si="8"/>
        <v>31.225398736045378</v>
      </c>
      <c r="W101" s="17">
        <f t="shared" si="8"/>
        <v>24.38071111940981</v>
      </c>
      <c r="X101" s="17">
        <f t="shared" si="8"/>
        <v>29.201627914478649</v>
      </c>
      <c r="Y101" s="17">
        <f t="shared" si="8"/>
        <v>17.980687783864795</v>
      </c>
      <c r="Z101" s="17"/>
    </row>
    <row r="102" spans="1:26" x14ac:dyDescent="0.2">
      <c r="A102" s="27" t="s">
        <v>27</v>
      </c>
      <c r="B102" s="17">
        <f t="shared" si="6"/>
        <v>45.757710018151982</v>
      </c>
      <c r="C102" s="17">
        <f t="shared" si="6"/>
        <v>13.576086896784773</v>
      </c>
      <c r="D102" s="17">
        <f t="shared" si="6"/>
        <v>10.87588334264116</v>
      </c>
      <c r="E102" s="17">
        <f t="shared" si="6"/>
        <v>17.686336777542479</v>
      </c>
      <c r="F102" s="17">
        <f t="shared" si="6"/>
        <v>19.843663739284679</v>
      </c>
      <c r="G102" s="17">
        <f t="shared" si="6"/>
        <v>25.341514102418856</v>
      </c>
      <c r="H102" s="17">
        <f t="shared" si="6"/>
        <v>2.2882990607824354</v>
      </c>
      <c r="I102" s="17">
        <f t="shared" si="6"/>
        <v>22.642616689323816</v>
      </c>
      <c r="J102" s="17">
        <f t="shared" si="6"/>
        <v>12.508903369809815</v>
      </c>
      <c r="K102" s="17">
        <f t="shared" si="6"/>
        <v>19.38421992196777</v>
      </c>
      <c r="L102" s="17">
        <f t="shared" si="6"/>
        <v>16.747656802609654</v>
      </c>
      <c r="M102" s="17">
        <f t="shared" si="6"/>
        <v>9.238828538041048</v>
      </c>
      <c r="N102" s="17">
        <f t="shared" si="6"/>
        <v>15.466304465423278</v>
      </c>
      <c r="O102" s="17"/>
      <c r="P102" s="27" t="s">
        <v>27</v>
      </c>
      <c r="Q102" s="17">
        <f t="shared" si="8"/>
        <v>14.745264706035428</v>
      </c>
      <c r="R102" s="17">
        <f t="shared" si="8"/>
        <v>12.048823739925865</v>
      </c>
      <c r="S102" s="17">
        <f t="shared" si="8"/>
        <v>12.677026579423156</v>
      </c>
      <c r="T102" s="17">
        <f t="shared" si="8"/>
        <v>11.217499589386009</v>
      </c>
      <c r="U102" s="17">
        <f t="shared" si="8"/>
        <v>-1042.5602806862414</v>
      </c>
      <c r="V102" s="17">
        <f t="shared" si="8"/>
        <v>19.337348450795758</v>
      </c>
      <c r="W102" s="17">
        <f t="shared" si="8"/>
        <v>15.491808022791616</v>
      </c>
      <c r="X102" s="17">
        <f t="shared" si="8"/>
        <v>18.862321450612754</v>
      </c>
      <c r="Y102" s="17">
        <f t="shared" si="8"/>
        <v>15.466304465423278</v>
      </c>
      <c r="Z102" s="17"/>
    </row>
    <row r="103" spans="1:26" x14ac:dyDescent="0.2">
      <c r="A103" s="27" t="s">
        <v>28</v>
      </c>
      <c r="B103" s="17">
        <f t="shared" si="6"/>
        <v>32.006536218191769</v>
      </c>
      <c r="C103" s="17">
        <f t="shared" si="6"/>
        <v>6.9787010254827919</v>
      </c>
      <c r="D103" s="17">
        <f t="shared" si="6"/>
        <v>9.7016499416303361</v>
      </c>
      <c r="E103" s="17">
        <f t="shared" si="6"/>
        <v>13.871565837294469</v>
      </c>
      <c r="F103" s="17">
        <f t="shared" si="6"/>
        <v>17.827054163157243</v>
      </c>
      <c r="G103" s="17">
        <f t="shared" si="6"/>
        <v>23.752012988900447</v>
      </c>
      <c r="H103" s="17">
        <f t="shared" si="6"/>
        <v>8.7829450305968635</v>
      </c>
      <c r="I103" s="17">
        <f t="shared" si="6"/>
        <v>21.619765431932336</v>
      </c>
      <c r="J103" s="17">
        <f t="shared" si="6"/>
        <v>2.8713240970769078</v>
      </c>
      <c r="K103" s="17">
        <f t="shared" si="6"/>
        <v>19.890936871708391</v>
      </c>
      <c r="L103" s="17">
        <f t="shared" si="6"/>
        <v>11.794184000013772</v>
      </c>
      <c r="M103" s="17">
        <f t="shared" si="6"/>
        <v>4.9511432772822559</v>
      </c>
      <c r="N103" s="17">
        <f t="shared" si="6"/>
        <v>10.614018776298991</v>
      </c>
      <c r="O103" s="17"/>
      <c r="P103" s="27" t="s">
        <v>28</v>
      </c>
      <c r="Q103" s="17">
        <f t="shared" si="8"/>
        <v>9.1902351487423033</v>
      </c>
      <c r="R103" s="17">
        <f t="shared" si="8"/>
        <v>11.027445825612901</v>
      </c>
      <c r="S103" s="17">
        <f t="shared" si="8"/>
        <v>3.9928428844873736</v>
      </c>
      <c r="T103" s="17">
        <f t="shared" si="8"/>
        <v>6.5675471281924018</v>
      </c>
      <c r="U103" s="17">
        <f t="shared" si="8"/>
        <v>136.38396562145334</v>
      </c>
      <c r="V103" s="17">
        <f t="shared" si="8"/>
        <v>2.5891623860749178</v>
      </c>
      <c r="W103" s="17">
        <f t="shared" si="8"/>
        <v>13.153817600297828</v>
      </c>
      <c r="X103" s="17">
        <f t="shared" si="8"/>
        <v>7.5367640051797906</v>
      </c>
      <c r="Y103" s="17">
        <f t="shared" si="8"/>
        <v>10.614018776298991</v>
      </c>
      <c r="Z103" s="17"/>
    </row>
    <row r="104" spans="1:26" x14ac:dyDescent="0.2">
      <c r="A104" s="27" t="s">
        <v>29</v>
      </c>
      <c r="B104" s="17">
        <f t="shared" si="6"/>
        <v>13.556964921223468</v>
      </c>
      <c r="C104" s="17">
        <f t="shared" si="6"/>
        <v>-6.0141660104153942</v>
      </c>
      <c r="D104" s="17">
        <f t="shared" si="6"/>
        <v>-2.0564244284552302</v>
      </c>
      <c r="E104" s="17">
        <f t="shared" si="6"/>
        <v>13.991619297979071</v>
      </c>
      <c r="F104" s="17">
        <f t="shared" si="6"/>
        <v>23.748773628899471</v>
      </c>
      <c r="G104" s="17">
        <f t="shared" si="6"/>
        <v>22.321991616096739</v>
      </c>
      <c r="H104" s="17">
        <f t="shared" si="6"/>
        <v>19.471106611310333</v>
      </c>
      <c r="I104" s="17">
        <f t="shared" si="6"/>
        <v>24.31733242087715</v>
      </c>
      <c r="J104" s="17">
        <f t="shared" si="6"/>
        <v>-0.44429799755614852</v>
      </c>
      <c r="K104" s="17">
        <f t="shared" si="6"/>
        <v>23.257264330194502</v>
      </c>
      <c r="L104" s="17">
        <f t="shared" si="6"/>
        <v>7.5202176846107704</v>
      </c>
      <c r="M104" s="17">
        <f t="shared" si="6"/>
        <v>0.79268408955431369</v>
      </c>
      <c r="N104" s="17">
        <f t="shared" si="6"/>
        <v>6.4427942163371341</v>
      </c>
      <c r="O104" s="17"/>
      <c r="P104" s="27" t="s">
        <v>29</v>
      </c>
      <c r="Q104" s="17">
        <f t="shared" si="8"/>
        <v>3.8672611945303998</v>
      </c>
      <c r="R104" s="17">
        <f t="shared" si="8"/>
        <v>7.0569083221405435</v>
      </c>
      <c r="S104" s="17">
        <f t="shared" si="8"/>
        <v>4.4170249793504297</v>
      </c>
      <c r="T104" s="17">
        <f t="shared" si="8"/>
        <v>-13.121231042146235</v>
      </c>
      <c r="U104" s="17">
        <f t="shared" si="8"/>
        <v>149.76614680492108</v>
      </c>
      <c r="V104" s="17">
        <f t="shared" si="8"/>
        <v>-17.528450284202464</v>
      </c>
      <c r="W104" s="17">
        <f t="shared" si="8"/>
        <v>-8.7460906533733009</v>
      </c>
      <c r="X104" s="17">
        <f t="shared" si="8"/>
        <v>-10.852417315624933</v>
      </c>
      <c r="Y104" s="17">
        <f t="shared" si="8"/>
        <v>6.4427942163371341</v>
      </c>
      <c r="Z104" s="17"/>
    </row>
    <row r="105" spans="1:26" x14ac:dyDescent="0.2">
      <c r="A105" s="27" t="s">
        <v>30</v>
      </c>
      <c r="B105" s="17">
        <f t="shared" si="6"/>
        <v>8.5511182239890786</v>
      </c>
      <c r="C105" s="17">
        <f t="shared" si="6"/>
        <v>-9.0780823927840544</v>
      </c>
      <c r="D105" s="17">
        <f t="shared" si="6"/>
        <v>-7.4964826379198115</v>
      </c>
      <c r="E105" s="17">
        <f t="shared" si="6"/>
        <v>12.494806389211874</v>
      </c>
      <c r="F105" s="17">
        <f t="shared" si="6"/>
        <v>24.029043932558693</v>
      </c>
      <c r="G105" s="17">
        <f t="shared" si="6"/>
        <v>19.241497944211105</v>
      </c>
      <c r="H105" s="17">
        <f t="shared" si="6"/>
        <v>21.2127418988252</v>
      </c>
      <c r="I105" s="17">
        <f t="shared" si="6"/>
        <v>19.424102335331582</v>
      </c>
      <c r="J105" s="17">
        <f t="shared" si="6"/>
        <v>-3.215581935332068</v>
      </c>
      <c r="K105" s="17">
        <f t="shared" si="6"/>
        <v>17.597079621453588</v>
      </c>
      <c r="L105" s="17">
        <f t="shared" si="6"/>
        <v>4.7596356844375549</v>
      </c>
      <c r="M105" s="17">
        <f t="shared" si="6"/>
        <v>4.5180944365126834</v>
      </c>
      <c r="N105" s="17">
        <f t="shared" si="6"/>
        <v>4.7185705593969516</v>
      </c>
      <c r="O105" s="17"/>
      <c r="P105" s="27" t="s">
        <v>30</v>
      </c>
      <c r="Q105" s="17">
        <f t="shared" si="8"/>
        <v>6.2142794835236401</v>
      </c>
      <c r="R105" s="17">
        <f t="shared" si="8"/>
        <v>0.77404970555639352</v>
      </c>
      <c r="S105" s="17">
        <f t="shared" si="8"/>
        <v>1.8033739889364426</v>
      </c>
      <c r="T105" s="17">
        <f t="shared" si="8"/>
        <v>-20.929406114694558</v>
      </c>
      <c r="U105" s="17">
        <f t="shared" si="8"/>
        <v>-171.72426965897193</v>
      </c>
      <c r="V105" s="17">
        <f t="shared" si="8"/>
        <v>-28.069818268595881</v>
      </c>
      <c r="W105" s="17">
        <f t="shared" si="8"/>
        <v>-5.1426531887462801</v>
      </c>
      <c r="X105" s="17">
        <f t="shared" si="8"/>
        <v>-24.556264768033827</v>
      </c>
      <c r="Y105" s="17">
        <f t="shared" si="8"/>
        <v>4.7185705593969516</v>
      </c>
      <c r="Z105" s="17"/>
    </row>
    <row r="106" spans="1:26" x14ac:dyDescent="0.2">
      <c r="A106" s="27" t="s">
        <v>31</v>
      </c>
      <c r="B106" s="17">
        <f t="shared" si="6"/>
        <v>-2.7444101495653968</v>
      </c>
      <c r="C106" s="17">
        <f t="shared" si="6"/>
        <v>-2.2431629319766273</v>
      </c>
      <c r="D106" s="17">
        <f t="shared" si="6"/>
        <v>-16.021077914931382</v>
      </c>
      <c r="E106" s="17">
        <f t="shared" si="6"/>
        <v>11.6123530979024</v>
      </c>
      <c r="F106" s="17">
        <f t="shared" si="6"/>
        <v>23.872234410019843</v>
      </c>
      <c r="G106" s="17">
        <f t="shared" si="6"/>
        <v>19.176270774180509</v>
      </c>
      <c r="H106" s="17">
        <f t="shared" si="6"/>
        <v>25.270293197785463</v>
      </c>
      <c r="I106" s="17">
        <f t="shared" si="6"/>
        <v>17.127481226586809</v>
      </c>
      <c r="J106" s="17">
        <f t="shared" si="6"/>
        <v>-2.5740050333852054</v>
      </c>
      <c r="K106" s="17">
        <f t="shared" si="6"/>
        <v>15.774132631285369</v>
      </c>
      <c r="L106" s="17">
        <f t="shared" si="6"/>
        <v>5.0938423689292449</v>
      </c>
      <c r="M106" s="17">
        <f t="shared" si="6"/>
        <v>5.4806518734651632</v>
      </c>
      <c r="N106" s="17">
        <f t="shared" si="6"/>
        <v>5.1562899036992036</v>
      </c>
      <c r="O106" s="17"/>
      <c r="P106" s="27" t="s">
        <v>31</v>
      </c>
      <c r="Q106" s="17">
        <f t="shared" si="8"/>
        <v>4.9498074898042859</v>
      </c>
      <c r="R106" s="17">
        <f t="shared" si="8"/>
        <v>-0.70404791446398463</v>
      </c>
      <c r="S106" s="17">
        <f t="shared" si="8"/>
        <v>2.0050540796863032</v>
      </c>
      <c r="T106" s="17">
        <f t="shared" si="8"/>
        <v>-18.268620470548754</v>
      </c>
      <c r="U106" s="17">
        <f t="shared" si="8"/>
        <v>-124.0806706728462</v>
      </c>
      <c r="V106" s="17">
        <f t="shared" si="8"/>
        <v>-31.471766052491915</v>
      </c>
      <c r="W106" s="17">
        <f t="shared" si="8"/>
        <v>-3.1464395396294123</v>
      </c>
      <c r="X106" s="17">
        <f t="shared" si="8"/>
        <v>-20.209183942029057</v>
      </c>
      <c r="Y106" s="17">
        <f t="shared" si="8"/>
        <v>5.1562899036992036</v>
      </c>
      <c r="Z106" s="17"/>
    </row>
    <row r="107" spans="1:26" x14ac:dyDescent="0.2">
      <c r="A107" s="27" t="s">
        <v>32</v>
      </c>
      <c r="B107" s="17">
        <f t="shared" si="6"/>
        <v>-7.3962550633024762</v>
      </c>
      <c r="C107" s="17">
        <f t="shared" si="6"/>
        <v>1.0919555244259982</v>
      </c>
      <c r="D107" s="17">
        <f t="shared" si="6"/>
        <v>-19.094103169408768</v>
      </c>
      <c r="E107" s="17">
        <f t="shared" si="6"/>
        <v>9.0764579200454136</v>
      </c>
      <c r="F107" s="17">
        <f t="shared" si="6"/>
        <v>20.045209832213004</v>
      </c>
      <c r="G107" s="17">
        <f t="shared" si="6"/>
        <v>15.247807206553944</v>
      </c>
      <c r="H107" s="17">
        <f t="shared" si="6"/>
        <v>14.798693757179549</v>
      </c>
      <c r="I107" s="17">
        <f t="shared" si="6"/>
        <v>13.614236799021228</v>
      </c>
      <c r="J107" s="17">
        <f t="shared" si="6"/>
        <v>-1.8566701233236387</v>
      </c>
      <c r="K107" s="17">
        <f t="shared" si="6"/>
        <v>7.582219162931267</v>
      </c>
      <c r="L107" s="17">
        <f t="shared" si="6"/>
        <v>3.3637066055743219</v>
      </c>
      <c r="M107" s="17">
        <f t="shared" si="6"/>
        <v>5.5441630872864494</v>
      </c>
      <c r="N107" s="17">
        <f t="shared" si="6"/>
        <v>3.7205010755384365</v>
      </c>
      <c r="O107" s="17"/>
      <c r="P107" s="27" t="s">
        <v>32</v>
      </c>
      <c r="Q107" s="17">
        <f t="shared" si="8"/>
        <v>4.5203857215047947</v>
      </c>
      <c r="R107" s="17">
        <f t="shared" si="8"/>
        <v>-12.333170346776583</v>
      </c>
      <c r="S107" s="17">
        <f t="shared" si="8"/>
        <v>-0.66362847325987673</v>
      </c>
      <c r="T107" s="17">
        <f t="shared" si="8"/>
        <v>-15.880799137324004</v>
      </c>
      <c r="U107" s="17">
        <f t="shared" si="8"/>
        <v>-99.301875938530173</v>
      </c>
      <c r="V107" s="17">
        <f t="shared" si="8"/>
        <v>-27.84503198275722</v>
      </c>
      <c r="W107" s="17">
        <f t="shared" si="8"/>
        <v>5.6922628487635194</v>
      </c>
      <c r="X107" s="17">
        <f t="shared" si="8"/>
        <v>-11.932495781047095</v>
      </c>
      <c r="Y107" s="17">
        <f t="shared" si="8"/>
        <v>3.7205010755384365</v>
      </c>
      <c r="Z107" s="17"/>
    </row>
    <row r="108" spans="1:26" x14ac:dyDescent="0.2">
      <c r="A108" s="27" t="s">
        <v>33</v>
      </c>
      <c r="B108" s="17">
        <f t="shared" ref="B108:N123" si="9">B27/B23*100-100</f>
        <v>-9.5041606306892987</v>
      </c>
      <c r="C108" s="17">
        <f t="shared" si="9"/>
        <v>6.7685469186902907</v>
      </c>
      <c r="D108" s="17">
        <f t="shared" si="9"/>
        <v>-17.848333071904435</v>
      </c>
      <c r="E108" s="17">
        <f t="shared" si="9"/>
        <v>4.4118099954667258</v>
      </c>
      <c r="F108" s="17">
        <f t="shared" si="9"/>
        <v>2.7770482361087971</v>
      </c>
      <c r="G108" s="17">
        <f t="shared" si="9"/>
        <v>5.9036547625228764</v>
      </c>
      <c r="H108" s="17">
        <f t="shared" si="9"/>
        <v>4.232588824087216</v>
      </c>
      <c r="I108" s="17">
        <f t="shared" si="9"/>
        <v>1.3085241511543728</v>
      </c>
      <c r="J108" s="17">
        <f t="shared" si="9"/>
        <v>5.1660251917729454</v>
      </c>
      <c r="K108" s="17">
        <f t="shared" si="9"/>
        <v>-7.0146468396928157</v>
      </c>
      <c r="L108" s="17">
        <f t="shared" si="9"/>
        <v>2.5558124064804133</v>
      </c>
      <c r="M108" s="17">
        <f t="shared" si="9"/>
        <v>4.7032358574888349</v>
      </c>
      <c r="N108" s="17">
        <f t="shared" si="9"/>
        <v>2.8814698365469553</v>
      </c>
      <c r="O108" s="17"/>
      <c r="P108" s="27" t="s">
        <v>33</v>
      </c>
      <c r="Q108" s="17">
        <f t="shared" si="8"/>
        <v>3.1204540502217242</v>
      </c>
      <c r="R108" s="17">
        <f t="shared" si="8"/>
        <v>-1.3721360519207906</v>
      </c>
      <c r="S108" s="17">
        <f t="shared" si="8"/>
        <v>4.3448730401206745</v>
      </c>
      <c r="T108" s="17">
        <f t="shared" si="8"/>
        <v>-7.0370106566182216</v>
      </c>
      <c r="U108" s="17">
        <f t="shared" si="8"/>
        <v>-81.694938938094083</v>
      </c>
      <c r="V108" s="17">
        <f t="shared" si="8"/>
        <v>-14.773673930400903</v>
      </c>
      <c r="W108" s="17">
        <f t="shared" si="8"/>
        <v>13.89404388376407</v>
      </c>
      <c r="X108" s="17">
        <f t="shared" si="8"/>
        <v>-0.42113419872067936</v>
      </c>
      <c r="Y108" s="17">
        <f t="shared" si="8"/>
        <v>2.8814698365469553</v>
      </c>
      <c r="Z108" s="17"/>
    </row>
    <row r="109" spans="1:26" x14ac:dyDescent="0.2">
      <c r="A109" s="27" t="s">
        <v>34</v>
      </c>
      <c r="B109" s="17">
        <f t="shared" si="9"/>
        <v>-14.933115375089372</v>
      </c>
      <c r="C109" s="17">
        <f t="shared" si="9"/>
        <v>12.684631886364286</v>
      </c>
      <c r="D109" s="17">
        <f t="shared" si="9"/>
        <v>-7.6216859084862705</v>
      </c>
      <c r="E109" s="17">
        <f t="shared" si="9"/>
        <v>7.4787697516736955</v>
      </c>
      <c r="F109" s="17">
        <f t="shared" si="9"/>
        <v>0.3818662504381507</v>
      </c>
      <c r="G109" s="17">
        <f t="shared" si="9"/>
        <v>6.9703729673264831</v>
      </c>
      <c r="H109" s="17">
        <f t="shared" si="9"/>
        <v>3.3051698633934592</v>
      </c>
      <c r="I109" s="17">
        <f t="shared" si="9"/>
        <v>3.0873888080707133</v>
      </c>
      <c r="J109" s="17">
        <f t="shared" si="9"/>
        <v>6.8187298605126614</v>
      </c>
      <c r="K109" s="17">
        <f t="shared" si="9"/>
        <v>-7.0538048337020598</v>
      </c>
      <c r="L109" s="17">
        <f t="shared" si="9"/>
        <v>4.4627195283594148</v>
      </c>
      <c r="M109" s="17">
        <f t="shared" si="9"/>
        <v>5.4417595163190384</v>
      </c>
      <c r="N109" s="17">
        <f t="shared" si="9"/>
        <v>4.6288502884573433</v>
      </c>
      <c r="O109" s="17"/>
      <c r="P109" s="27" t="s">
        <v>34</v>
      </c>
      <c r="Q109" s="17">
        <f t="shared" ref="Q109:Y124" si="10">Q28/Q24*100-100</f>
        <v>3.9877499985213234</v>
      </c>
      <c r="R109" s="17">
        <f t="shared" si="10"/>
        <v>3.3140212905885136</v>
      </c>
      <c r="S109" s="17">
        <f t="shared" si="10"/>
        <v>2.4231666000921877</v>
      </c>
      <c r="T109" s="17">
        <f t="shared" si="10"/>
        <v>8.6981996024917407E-3</v>
      </c>
      <c r="U109" s="17">
        <f t="shared" si="10"/>
        <v>-77.632446093524507</v>
      </c>
      <c r="V109" s="17">
        <f t="shared" si="10"/>
        <v>-1.9607682250237275</v>
      </c>
      <c r="W109" s="17">
        <f t="shared" si="10"/>
        <v>25.930714288661605</v>
      </c>
      <c r="X109" s="17">
        <f t="shared" si="10"/>
        <v>20.504314624250782</v>
      </c>
      <c r="Y109" s="17">
        <f t="shared" si="10"/>
        <v>4.6288502884573433</v>
      </c>
      <c r="Z109" s="17"/>
    </row>
    <row r="110" spans="1:26" x14ac:dyDescent="0.2">
      <c r="A110" s="27" t="s">
        <v>35</v>
      </c>
      <c r="B110" s="17">
        <f t="shared" si="9"/>
        <v>-1.2261851833596182</v>
      </c>
      <c r="C110" s="17">
        <f t="shared" si="9"/>
        <v>11.631758825730444</v>
      </c>
      <c r="D110" s="17">
        <f t="shared" si="9"/>
        <v>2.5189965191912762</v>
      </c>
      <c r="E110" s="17">
        <f t="shared" si="9"/>
        <v>12.507521887654278</v>
      </c>
      <c r="F110" s="17">
        <f t="shared" si="9"/>
        <v>3.3110350491153184</v>
      </c>
      <c r="G110" s="17">
        <f t="shared" si="9"/>
        <v>9.295282495523054</v>
      </c>
      <c r="H110" s="17">
        <f t="shared" si="9"/>
        <v>6.7131531369639248</v>
      </c>
      <c r="I110" s="17">
        <f t="shared" si="9"/>
        <v>6.2146248323685711</v>
      </c>
      <c r="J110" s="17">
        <f t="shared" si="9"/>
        <v>9.765230147984056</v>
      </c>
      <c r="K110" s="17">
        <f t="shared" si="9"/>
        <v>-4.3759889613370575</v>
      </c>
      <c r="L110" s="17">
        <f t="shared" si="9"/>
        <v>7.9679869733421498</v>
      </c>
      <c r="M110" s="17">
        <f t="shared" si="9"/>
        <v>9.9297402751332697</v>
      </c>
      <c r="N110" s="17">
        <f t="shared" si="9"/>
        <v>8.2856744564089269</v>
      </c>
      <c r="O110" s="17"/>
      <c r="P110" s="27" t="s">
        <v>35</v>
      </c>
      <c r="Q110" s="17">
        <f t="shared" si="10"/>
        <v>9.34261942923753</v>
      </c>
      <c r="R110" s="17">
        <f t="shared" si="10"/>
        <v>11.503686641213903</v>
      </c>
      <c r="S110" s="17">
        <f t="shared" si="10"/>
        <v>4.4775733673263858</v>
      </c>
      <c r="T110" s="17">
        <f t="shared" si="10"/>
        <v>4.0703379752992817</v>
      </c>
      <c r="U110" s="17">
        <f t="shared" si="10"/>
        <v>-282.20166264154864</v>
      </c>
      <c r="V110" s="17">
        <f t="shared" si="10"/>
        <v>8.5565169760419622</v>
      </c>
      <c r="W110" s="17">
        <f t="shared" si="10"/>
        <v>35.538476495038026</v>
      </c>
      <c r="X110" s="17">
        <f t="shared" si="10"/>
        <v>30.690271786455469</v>
      </c>
      <c r="Y110" s="17">
        <f t="shared" si="10"/>
        <v>8.2856744564089269</v>
      </c>
      <c r="Z110" s="17"/>
    </row>
    <row r="111" spans="1:26" x14ac:dyDescent="0.2">
      <c r="A111" s="27" t="s">
        <v>36</v>
      </c>
      <c r="B111" s="17">
        <f t="shared" si="9"/>
        <v>13.5649332509159</v>
      </c>
      <c r="C111" s="17">
        <f t="shared" si="9"/>
        <v>7.1353313659834328</v>
      </c>
      <c r="D111" s="17">
        <f t="shared" si="9"/>
        <v>14.985891787914412</v>
      </c>
      <c r="E111" s="17">
        <f t="shared" si="9"/>
        <v>14.916838890583065</v>
      </c>
      <c r="F111" s="17">
        <f t="shared" si="9"/>
        <v>5.9970762596518199</v>
      </c>
      <c r="G111" s="17">
        <f t="shared" si="9"/>
        <v>10.868236354265107</v>
      </c>
      <c r="H111" s="17">
        <f t="shared" si="9"/>
        <v>6.3907252009920654</v>
      </c>
      <c r="I111" s="17">
        <f t="shared" si="9"/>
        <v>7.3607018031108851</v>
      </c>
      <c r="J111" s="17">
        <f t="shared" si="9"/>
        <v>9.0793039331304755</v>
      </c>
      <c r="K111" s="17">
        <f t="shared" si="9"/>
        <v>4.0176157773004917</v>
      </c>
      <c r="L111" s="17">
        <f t="shared" si="9"/>
        <v>9.6541719084481059</v>
      </c>
      <c r="M111" s="17">
        <f t="shared" si="9"/>
        <v>8.9452152712090651</v>
      </c>
      <c r="N111" s="17">
        <f t="shared" si="9"/>
        <v>9.5361235429302269</v>
      </c>
      <c r="O111" s="17"/>
      <c r="P111" s="27" t="s">
        <v>36</v>
      </c>
      <c r="Q111" s="17">
        <f t="shared" si="10"/>
        <v>10.573501522114825</v>
      </c>
      <c r="R111" s="17">
        <f t="shared" si="10"/>
        <v>37.98593028063658</v>
      </c>
      <c r="S111" s="17">
        <f t="shared" si="10"/>
        <v>6.364924316858847</v>
      </c>
      <c r="T111" s="17">
        <f t="shared" si="10"/>
        <v>4.0112921932301475</v>
      </c>
      <c r="U111" s="17">
        <f t="shared" si="10"/>
        <v>-9159.3342342800679</v>
      </c>
      <c r="V111" s="17">
        <f t="shared" si="10"/>
        <v>14.667266188002941</v>
      </c>
      <c r="W111" s="17">
        <f t="shared" si="10"/>
        <v>43.071710829810996</v>
      </c>
      <c r="X111" s="17">
        <f t="shared" si="10"/>
        <v>26.441547282622096</v>
      </c>
      <c r="Y111" s="17">
        <f t="shared" si="10"/>
        <v>9.5361235429302269</v>
      </c>
      <c r="Z111" s="17"/>
    </row>
    <row r="112" spans="1:26" x14ac:dyDescent="0.2">
      <c r="A112" s="27" t="s">
        <v>37</v>
      </c>
      <c r="B112" s="17">
        <f t="shared" si="9"/>
        <v>31.546209188670559</v>
      </c>
      <c r="C112" s="17">
        <f t="shared" si="9"/>
        <v>22.16976187940007</v>
      </c>
      <c r="D112" s="17">
        <f t="shared" si="9"/>
        <v>4.5489456801799832</v>
      </c>
      <c r="E112" s="17">
        <f t="shared" si="9"/>
        <v>17.709683553774354</v>
      </c>
      <c r="F112" s="17">
        <f t="shared" si="9"/>
        <v>8.825933421055197</v>
      </c>
      <c r="G112" s="17">
        <f t="shared" si="9"/>
        <v>12.290954924171047</v>
      </c>
      <c r="H112" s="17">
        <f t="shared" si="9"/>
        <v>1.949088552370597</v>
      </c>
      <c r="I112" s="17">
        <f t="shared" si="9"/>
        <v>12.30556703646424</v>
      </c>
      <c r="J112" s="17">
        <f t="shared" si="9"/>
        <v>11.370553336005628</v>
      </c>
      <c r="K112" s="17">
        <f t="shared" si="9"/>
        <v>12.358215484333087</v>
      </c>
      <c r="L112" s="17">
        <f t="shared" si="9"/>
        <v>15.592929491030304</v>
      </c>
      <c r="M112" s="17">
        <f t="shared" si="9"/>
        <v>11.759903385425517</v>
      </c>
      <c r="N112" s="17">
        <f t="shared" si="9"/>
        <v>15.001356931982627</v>
      </c>
      <c r="O112" s="17"/>
      <c r="P112" s="27" t="s">
        <v>37</v>
      </c>
      <c r="Q112" s="17">
        <f t="shared" si="10"/>
        <v>15.648036593918007</v>
      </c>
      <c r="R112" s="17">
        <f t="shared" si="10"/>
        <v>19.326867527211618</v>
      </c>
      <c r="S112" s="17">
        <f t="shared" si="10"/>
        <v>8.555121719402365</v>
      </c>
      <c r="T112" s="17">
        <f t="shared" si="10"/>
        <v>8.7131737017125772</v>
      </c>
      <c r="U112" s="17">
        <f t="shared" si="10"/>
        <v>326.28436172789429</v>
      </c>
      <c r="V112" s="17">
        <f t="shared" si="10"/>
        <v>15.215767664366638</v>
      </c>
      <c r="W112" s="17">
        <f t="shared" si="10"/>
        <v>35.96405444825038</v>
      </c>
      <c r="X112" s="17">
        <f t="shared" si="10"/>
        <v>29.511664116640645</v>
      </c>
      <c r="Y112" s="17">
        <f t="shared" si="10"/>
        <v>15.001356931982627</v>
      </c>
      <c r="Z112" s="17"/>
    </row>
    <row r="113" spans="1:26" x14ac:dyDescent="0.2">
      <c r="A113" s="27" t="s">
        <v>38</v>
      </c>
      <c r="B113" s="17">
        <f t="shared" si="9"/>
        <v>42.337864441159553</v>
      </c>
      <c r="C113" s="17">
        <f t="shared" si="9"/>
        <v>16.632312227106041</v>
      </c>
      <c r="D113" s="17">
        <f t="shared" si="9"/>
        <v>26.88441789864018</v>
      </c>
      <c r="E113" s="17">
        <f t="shared" si="9"/>
        <v>12.582632083557655</v>
      </c>
      <c r="F113" s="17">
        <f t="shared" si="9"/>
        <v>11.535668112538062</v>
      </c>
      <c r="G113" s="17">
        <f t="shared" si="9"/>
        <v>10.779281134494383</v>
      </c>
      <c r="H113" s="17">
        <f t="shared" si="9"/>
        <v>-1.303032319026471</v>
      </c>
      <c r="I113" s="17">
        <f t="shared" si="9"/>
        <v>10.779319654492681</v>
      </c>
      <c r="J113" s="17">
        <f t="shared" si="9"/>
        <v>12.216606963024887</v>
      </c>
      <c r="K113" s="17">
        <f t="shared" si="9"/>
        <v>10.573042629824528</v>
      </c>
      <c r="L113" s="17">
        <f t="shared" si="9"/>
        <v>14.400030486040976</v>
      </c>
      <c r="M113" s="17">
        <f t="shared" si="9"/>
        <v>8.7000831004631038</v>
      </c>
      <c r="N113" s="17">
        <f t="shared" si="9"/>
        <v>13.425306485575206</v>
      </c>
      <c r="O113" s="17"/>
      <c r="P113" s="27" t="s">
        <v>38</v>
      </c>
      <c r="Q113" s="17">
        <f t="shared" si="10"/>
        <v>14.54606666214076</v>
      </c>
      <c r="R113" s="17">
        <f t="shared" si="10"/>
        <v>20.35268369034651</v>
      </c>
      <c r="S113" s="17">
        <f t="shared" si="10"/>
        <v>12.192007871211771</v>
      </c>
      <c r="T113" s="17">
        <f t="shared" si="10"/>
        <v>6.513944969111634</v>
      </c>
      <c r="U113" s="17">
        <f t="shared" si="10"/>
        <v>36.209861290800575</v>
      </c>
      <c r="V113" s="17">
        <f t="shared" si="10"/>
        <v>15.57023293293696</v>
      </c>
      <c r="W113" s="17">
        <f t="shared" si="10"/>
        <v>15.333071920339009</v>
      </c>
      <c r="X113" s="17">
        <f t="shared" si="10"/>
        <v>13.256215382397585</v>
      </c>
      <c r="Y113" s="17">
        <f t="shared" si="10"/>
        <v>13.425306485575206</v>
      </c>
      <c r="Z113" s="17"/>
    </row>
    <row r="114" spans="1:26" x14ac:dyDescent="0.2">
      <c r="A114" s="27" t="s">
        <v>39</v>
      </c>
      <c r="B114" s="17">
        <f t="shared" si="9"/>
        <v>24.719180451384574</v>
      </c>
      <c r="C114" s="17">
        <f t="shared" si="9"/>
        <v>10.643009629191354</v>
      </c>
      <c r="D114" s="17">
        <f t="shared" si="9"/>
        <v>27.799593070896321</v>
      </c>
      <c r="E114" s="17">
        <f t="shared" si="9"/>
        <v>8.4361553686216553</v>
      </c>
      <c r="F114" s="17">
        <f t="shared" si="9"/>
        <v>15.8844810909454</v>
      </c>
      <c r="G114" s="17">
        <f t="shared" si="9"/>
        <v>10.372629111414497</v>
      </c>
      <c r="H114" s="17">
        <f t="shared" si="9"/>
        <v>-3.7026308809051329</v>
      </c>
      <c r="I114" s="17">
        <f t="shared" si="9"/>
        <v>7.7960014286604604</v>
      </c>
      <c r="J114" s="17">
        <f t="shared" si="9"/>
        <v>8.5044528430930484</v>
      </c>
      <c r="K114" s="17">
        <f t="shared" si="9"/>
        <v>8.2724290895150716</v>
      </c>
      <c r="L114" s="17">
        <f t="shared" si="9"/>
        <v>10.391182248470912</v>
      </c>
      <c r="M114" s="17">
        <f t="shared" si="9"/>
        <v>3.6357320427703002</v>
      </c>
      <c r="N114" s="17">
        <f t="shared" si="9"/>
        <v>9.2805911075450922</v>
      </c>
      <c r="O114" s="17"/>
      <c r="P114" s="27" t="s">
        <v>39</v>
      </c>
      <c r="Q114" s="17">
        <f t="shared" si="10"/>
        <v>9.4650207173560403</v>
      </c>
      <c r="R114" s="17">
        <f t="shared" si="10"/>
        <v>18.023951935031974</v>
      </c>
      <c r="S114" s="17">
        <f t="shared" si="10"/>
        <v>10.343268281923642</v>
      </c>
      <c r="T114" s="17">
        <f t="shared" si="10"/>
        <v>6.8033331520755809</v>
      </c>
      <c r="U114" s="17">
        <f t="shared" si="10"/>
        <v>-97.136240224970138</v>
      </c>
      <c r="V114" s="17">
        <f t="shared" si="10"/>
        <v>15.746979143683262</v>
      </c>
      <c r="W114" s="17">
        <f t="shared" si="10"/>
        <v>9.669204778884108</v>
      </c>
      <c r="X114" s="17">
        <f t="shared" si="10"/>
        <v>6.840529963019776</v>
      </c>
      <c r="Y114" s="17">
        <f t="shared" si="10"/>
        <v>9.2805911075450922</v>
      </c>
      <c r="Z114" s="17"/>
    </row>
    <row r="115" spans="1:26" x14ac:dyDescent="0.2">
      <c r="A115" s="27" t="s">
        <v>40</v>
      </c>
      <c r="B115" s="17">
        <f t="shared" si="9"/>
        <v>10.305402351162371</v>
      </c>
      <c r="C115" s="17">
        <f t="shared" si="9"/>
        <v>16.053763823854169</v>
      </c>
      <c r="D115" s="17">
        <f t="shared" si="9"/>
        <v>26.066527913113859</v>
      </c>
      <c r="E115" s="17">
        <f t="shared" si="9"/>
        <v>5.1779276050263547</v>
      </c>
      <c r="F115" s="17">
        <f t="shared" si="9"/>
        <v>14.337650741875933</v>
      </c>
      <c r="G115" s="17">
        <f t="shared" si="9"/>
        <v>8.3346536086669829</v>
      </c>
      <c r="H115" s="17">
        <f t="shared" si="9"/>
        <v>-4.1561580482806022</v>
      </c>
      <c r="I115" s="17">
        <f t="shared" si="9"/>
        <v>3.4741962799729009</v>
      </c>
      <c r="J115" s="17">
        <f t="shared" si="9"/>
        <v>7.1549346384419295</v>
      </c>
      <c r="K115" s="17">
        <f t="shared" si="9"/>
        <v>4.7196899785158166</v>
      </c>
      <c r="L115" s="17">
        <f t="shared" si="9"/>
        <v>9.1969900877954416</v>
      </c>
      <c r="M115" s="17">
        <f t="shared" si="9"/>
        <v>0.88930304532695459</v>
      </c>
      <c r="N115" s="17">
        <f t="shared" si="9"/>
        <v>7.8211396462043865</v>
      </c>
      <c r="O115" s="17"/>
      <c r="P115" s="27" t="s">
        <v>40</v>
      </c>
      <c r="Q115" s="17">
        <f t="shared" si="10"/>
        <v>5.9597678189648775</v>
      </c>
      <c r="R115" s="17">
        <f t="shared" si="10"/>
        <v>14.683651971565197</v>
      </c>
      <c r="S115" s="17">
        <f t="shared" si="10"/>
        <v>8.9247093460808031</v>
      </c>
      <c r="T115" s="17">
        <f t="shared" si="10"/>
        <v>16.956985274184461</v>
      </c>
      <c r="U115" s="17">
        <f t="shared" si="10"/>
        <v>-238.08196502824762</v>
      </c>
      <c r="V115" s="17">
        <f t="shared" si="10"/>
        <v>15.762550131008581</v>
      </c>
      <c r="W115" s="17">
        <f t="shared" si="10"/>
        <v>1.5040343894701067</v>
      </c>
      <c r="X115" s="17">
        <f t="shared" si="10"/>
        <v>11.694044177639483</v>
      </c>
      <c r="Y115" s="17">
        <f t="shared" si="10"/>
        <v>7.8211396462043865</v>
      </c>
      <c r="Z115" s="17"/>
    </row>
    <row r="116" spans="1:26" x14ac:dyDescent="0.2">
      <c r="A116" s="27" t="s">
        <v>41</v>
      </c>
      <c r="B116" s="17">
        <f t="shared" si="9"/>
        <v>-23.296221424723257</v>
      </c>
      <c r="C116" s="17">
        <f t="shared" si="9"/>
        <v>5.2146668344241363</v>
      </c>
      <c r="D116" s="17">
        <f t="shared" si="9"/>
        <v>36.856538770711836</v>
      </c>
      <c r="E116" s="17">
        <f t="shared" si="9"/>
        <v>2.4753338842621275</v>
      </c>
      <c r="F116" s="17">
        <f t="shared" si="9"/>
        <v>14.113241546119482</v>
      </c>
      <c r="G116" s="17">
        <f t="shared" si="9"/>
        <v>5.3879314581643882</v>
      </c>
      <c r="H116" s="17">
        <f t="shared" si="9"/>
        <v>2.6597073924642984</v>
      </c>
      <c r="I116" s="17">
        <f t="shared" si="9"/>
        <v>2.1627486825920954</v>
      </c>
      <c r="J116" s="17">
        <f t="shared" si="9"/>
        <v>5.3228235899032796</v>
      </c>
      <c r="K116" s="17">
        <f t="shared" si="9"/>
        <v>3.1648280118391909</v>
      </c>
      <c r="L116" s="17">
        <f t="shared" si="9"/>
        <v>3.0754418376314021</v>
      </c>
      <c r="M116" s="17">
        <f t="shared" si="9"/>
        <v>-0.22367541670821822</v>
      </c>
      <c r="N116" s="17">
        <f t="shared" si="9"/>
        <v>2.5806220627603693</v>
      </c>
      <c r="O116" s="17"/>
      <c r="P116" s="27" t="s">
        <v>41</v>
      </c>
      <c r="Q116" s="17">
        <f t="shared" si="10"/>
        <v>2.9965897832372406</v>
      </c>
      <c r="R116" s="17">
        <f t="shared" si="10"/>
        <v>29.044643911605419</v>
      </c>
      <c r="S116" s="17">
        <f t="shared" si="10"/>
        <v>9.4292648344167276</v>
      </c>
      <c r="T116" s="17">
        <f t="shared" si="10"/>
        <v>26.20165682016507</v>
      </c>
      <c r="U116" s="17">
        <f t="shared" si="10"/>
        <v>-69.38888119891817</v>
      </c>
      <c r="V116" s="17">
        <f t="shared" si="10"/>
        <v>15.633347612716349</v>
      </c>
      <c r="W116" s="17">
        <f t="shared" si="10"/>
        <v>1.5351004215775674</v>
      </c>
      <c r="X116" s="17">
        <f t="shared" si="10"/>
        <v>9.813027062731706</v>
      </c>
      <c r="Y116" s="17">
        <f t="shared" si="10"/>
        <v>2.5806220627603693</v>
      </c>
      <c r="Z116" s="17"/>
    </row>
    <row r="117" spans="1:26" x14ac:dyDescent="0.2">
      <c r="A117" s="27" t="s">
        <v>42</v>
      </c>
      <c r="B117" s="17">
        <f t="shared" si="9"/>
        <v>-19.616112422830895</v>
      </c>
      <c r="C117" s="17">
        <f t="shared" si="9"/>
        <v>5.3311447112268837</v>
      </c>
      <c r="D117" s="17">
        <f t="shared" si="9"/>
        <v>21.647527064292916</v>
      </c>
      <c r="E117" s="17">
        <f t="shared" si="9"/>
        <v>7.3054101000231242</v>
      </c>
      <c r="F117" s="17">
        <f t="shared" si="9"/>
        <v>16.07740786250163</v>
      </c>
      <c r="G117" s="17">
        <f t="shared" si="9"/>
        <v>7.3175477637772843</v>
      </c>
      <c r="H117" s="17">
        <f t="shared" si="9"/>
        <v>13.275441882208867</v>
      </c>
      <c r="I117" s="17">
        <f t="shared" si="9"/>
        <v>7.6641625383442289</v>
      </c>
      <c r="J117" s="17">
        <f t="shared" si="9"/>
        <v>4.7362596675192208</v>
      </c>
      <c r="K117" s="17">
        <f t="shared" si="9"/>
        <v>3.5876740554231787</v>
      </c>
      <c r="L117" s="17">
        <f t="shared" si="9"/>
        <v>5.6224805698390696</v>
      </c>
      <c r="M117" s="17">
        <f t="shared" si="9"/>
        <v>5.0349358061635456</v>
      </c>
      <c r="N117" s="17">
        <f t="shared" si="9"/>
        <v>5.5261926759067279</v>
      </c>
      <c r="O117" s="17"/>
      <c r="P117" s="27" t="s">
        <v>42</v>
      </c>
      <c r="Q117" s="17">
        <f t="shared" si="10"/>
        <v>5.192737314256874</v>
      </c>
      <c r="R117" s="17">
        <f t="shared" si="10"/>
        <v>27.209514851239931</v>
      </c>
      <c r="S117" s="17">
        <f t="shared" si="10"/>
        <v>8.4579508996069421</v>
      </c>
      <c r="T117" s="17">
        <f t="shared" si="10"/>
        <v>34.17872900083097</v>
      </c>
      <c r="U117" s="17">
        <f t="shared" si="10"/>
        <v>425.42230886759774</v>
      </c>
      <c r="V117" s="17">
        <f t="shared" si="10"/>
        <v>13.989057425404908</v>
      </c>
      <c r="W117" s="17">
        <f t="shared" si="10"/>
        <v>18.130557362172169</v>
      </c>
      <c r="X117" s="17">
        <f t="shared" si="10"/>
        <v>20.376489003414662</v>
      </c>
      <c r="Y117" s="17">
        <f t="shared" si="10"/>
        <v>5.5261926759067279</v>
      </c>
      <c r="Z117" s="17"/>
    </row>
    <row r="118" spans="1:26" x14ac:dyDescent="0.2">
      <c r="A118" s="27" t="s">
        <v>43</v>
      </c>
      <c r="B118" s="17">
        <f t="shared" si="9"/>
        <v>-2.5097266408559733</v>
      </c>
      <c r="C118" s="17">
        <f t="shared" si="9"/>
        <v>6.2282949465017907</v>
      </c>
      <c r="D118" s="17">
        <f t="shared" si="9"/>
        <v>8.037247316098501</v>
      </c>
      <c r="E118" s="17">
        <f t="shared" si="9"/>
        <v>6.5506204638261778</v>
      </c>
      <c r="F118" s="17">
        <f t="shared" si="9"/>
        <v>7.7177966707146766</v>
      </c>
      <c r="G118" s="17">
        <f t="shared" si="9"/>
        <v>7.217350578899115</v>
      </c>
      <c r="H118" s="17">
        <f t="shared" si="9"/>
        <v>14.165104472714887</v>
      </c>
      <c r="I118" s="17">
        <f t="shared" si="9"/>
        <v>12.53206227060133</v>
      </c>
      <c r="J118" s="17">
        <f t="shared" si="9"/>
        <v>1.8529626833296646</v>
      </c>
      <c r="K118" s="17">
        <f t="shared" si="9"/>
        <v>4.8731533721016405</v>
      </c>
      <c r="L118" s="17">
        <f t="shared" si="9"/>
        <v>6.1027626013518557</v>
      </c>
      <c r="M118" s="17">
        <f t="shared" si="9"/>
        <v>7.5245027428142919</v>
      </c>
      <c r="N118" s="17">
        <f t="shared" si="9"/>
        <v>6.324422238063022</v>
      </c>
      <c r="O118" s="17"/>
      <c r="P118" s="27" t="s">
        <v>43</v>
      </c>
      <c r="Q118" s="17">
        <f t="shared" si="10"/>
        <v>6.9392719114407697</v>
      </c>
      <c r="R118" s="17">
        <f t="shared" si="10"/>
        <v>18.640110678712048</v>
      </c>
      <c r="S118" s="17">
        <f t="shared" si="10"/>
        <v>3.1688569174311425</v>
      </c>
      <c r="T118" s="17">
        <f t="shared" si="10"/>
        <v>27.034851959656052</v>
      </c>
      <c r="U118" s="17">
        <f t="shared" si="10"/>
        <v>-11228.277326010581</v>
      </c>
      <c r="V118" s="17">
        <f t="shared" si="10"/>
        <v>10.991812978367889</v>
      </c>
      <c r="W118" s="17">
        <f t="shared" si="10"/>
        <v>17.256377061313884</v>
      </c>
      <c r="X118" s="17">
        <f t="shared" si="10"/>
        <v>15.191655333247539</v>
      </c>
      <c r="Y118" s="17">
        <f t="shared" si="10"/>
        <v>6.324422238063022</v>
      </c>
      <c r="Z118" s="17"/>
    </row>
    <row r="119" spans="1:26" x14ac:dyDescent="0.2">
      <c r="A119" s="27" t="s">
        <v>44</v>
      </c>
      <c r="B119" s="17">
        <f t="shared" si="9"/>
        <v>4.8310019761663057</v>
      </c>
      <c r="C119" s="17">
        <f t="shared" si="9"/>
        <v>11.172062132451259</v>
      </c>
      <c r="D119" s="17">
        <f t="shared" si="9"/>
        <v>-19.614242548270909</v>
      </c>
      <c r="E119" s="17">
        <f t="shared" si="9"/>
        <v>6.2225843511947119</v>
      </c>
      <c r="F119" s="17">
        <f t="shared" si="9"/>
        <v>12.150913546669287</v>
      </c>
      <c r="G119" s="17">
        <f t="shared" si="9"/>
        <v>5.7194132757388871</v>
      </c>
      <c r="H119" s="17">
        <f t="shared" si="9"/>
        <v>11.913458399544254</v>
      </c>
      <c r="I119" s="17">
        <f t="shared" si="9"/>
        <v>16.842585677784072</v>
      </c>
      <c r="J119" s="17">
        <f t="shared" si="9"/>
        <v>3.0866424062675435</v>
      </c>
      <c r="K119" s="17">
        <f t="shared" si="9"/>
        <v>6.5773426666467287</v>
      </c>
      <c r="L119" s="17">
        <f t="shared" si="9"/>
        <v>6.9126191900939773</v>
      </c>
      <c r="M119" s="17">
        <f t="shared" si="9"/>
        <v>7.7113140053086653</v>
      </c>
      <c r="N119" s="17">
        <f t="shared" si="9"/>
        <v>7.0363885568018674</v>
      </c>
      <c r="O119" s="17"/>
      <c r="P119" s="27" t="s">
        <v>44</v>
      </c>
      <c r="Q119" s="17">
        <f t="shared" si="10"/>
        <v>5.8271468036318055</v>
      </c>
      <c r="R119" s="17">
        <f t="shared" si="10"/>
        <v>0.5656192521311425</v>
      </c>
      <c r="S119" s="17">
        <f t="shared" si="10"/>
        <v>2.2361442772927234</v>
      </c>
      <c r="T119" s="17">
        <f t="shared" si="10"/>
        <v>5.0226251204970538</v>
      </c>
      <c r="U119" s="17">
        <f t="shared" si="10"/>
        <v>29.455456209930389</v>
      </c>
      <c r="V119" s="17">
        <f t="shared" si="10"/>
        <v>6.7889955539846483</v>
      </c>
      <c r="W119" s="17">
        <f t="shared" si="10"/>
        <v>19.961942392725263</v>
      </c>
      <c r="X119" s="17">
        <f t="shared" si="10"/>
        <v>11.909711098092529</v>
      </c>
      <c r="Y119" s="17">
        <f t="shared" si="10"/>
        <v>7.0363885568018674</v>
      </c>
      <c r="Z119" s="17"/>
    </row>
    <row r="120" spans="1:26" x14ac:dyDescent="0.2">
      <c r="A120" s="27" t="s">
        <v>56</v>
      </c>
      <c r="B120" s="17">
        <f t="shared" si="9"/>
        <v>56.702157450963512</v>
      </c>
      <c r="C120" s="17">
        <f t="shared" si="9"/>
        <v>12.58356683283057</v>
      </c>
      <c r="D120" s="17">
        <f t="shared" si="9"/>
        <v>-6.4130329137696407</v>
      </c>
      <c r="E120" s="17">
        <f t="shared" si="9"/>
        <v>7.923486409887488</v>
      </c>
      <c r="F120" s="17">
        <f t="shared" si="9"/>
        <v>20.81640215181308</v>
      </c>
      <c r="G120" s="17">
        <f t="shared" si="9"/>
        <v>5.565719461021402</v>
      </c>
      <c r="H120" s="17">
        <f t="shared" si="9"/>
        <v>5.1468277589096658</v>
      </c>
      <c r="I120" s="17">
        <f t="shared" si="9"/>
        <v>18.457099502589287</v>
      </c>
      <c r="J120" s="17">
        <f t="shared" si="9"/>
        <v>6.8757548153936909</v>
      </c>
      <c r="K120" s="17">
        <f t="shared" si="9"/>
        <v>7.6654324033084436</v>
      </c>
      <c r="L120" s="17">
        <f t="shared" si="9"/>
        <v>12.577486181843184</v>
      </c>
      <c r="M120" s="17">
        <f t="shared" si="9"/>
        <v>7.9077502275546294</v>
      </c>
      <c r="N120" s="17">
        <f t="shared" si="9"/>
        <v>11.896240449996668</v>
      </c>
      <c r="O120" s="17"/>
      <c r="P120" s="27" t="s">
        <v>56</v>
      </c>
      <c r="Q120" s="17">
        <f t="shared" si="10"/>
        <v>5.4353974114688981</v>
      </c>
      <c r="R120" s="17">
        <f t="shared" si="10"/>
        <v>7.0791162021768912</v>
      </c>
      <c r="S120" s="17">
        <f t="shared" si="10"/>
        <v>2.0335325092587908</v>
      </c>
      <c r="T120" s="17">
        <f t="shared" si="10"/>
        <v>-4.5550272894131894</v>
      </c>
      <c r="U120" s="17">
        <f t="shared" si="10"/>
        <v>425.30554550279044</v>
      </c>
      <c r="V120" s="17">
        <f t="shared" si="10"/>
        <v>1.5145422745369359</v>
      </c>
      <c r="W120" s="17">
        <f t="shared" si="10"/>
        <v>20.011547869428981</v>
      </c>
      <c r="X120" s="17">
        <f t="shared" si="10"/>
        <v>3.067312616504509</v>
      </c>
      <c r="Y120" s="17">
        <f t="shared" si="10"/>
        <v>11.896240449996668</v>
      </c>
      <c r="Z120" s="17"/>
    </row>
    <row r="121" spans="1:26" x14ac:dyDescent="0.2">
      <c r="A121" s="27" t="s">
        <v>58</v>
      </c>
      <c r="B121" s="17">
        <f t="shared" si="9"/>
        <v>50.615950235827569</v>
      </c>
      <c r="C121" s="17">
        <f t="shared" si="9"/>
        <v>11.20698583310525</v>
      </c>
      <c r="D121" s="17">
        <f t="shared" si="9"/>
        <v>-33.128576106624024</v>
      </c>
      <c r="E121" s="17">
        <f t="shared" si="9"/>
        <v>3.7490489961586206</v>
      </c>
      <c r="F121" s="17">
        <f t="shared" si="9"/>
        <v>15.172428993565234</v>
      </c>
      <c r="G121" s="17">
        <f t="shared" si="9"/>
        <v>4.0032907309957864</v>
      </c>
      <c r="H121" s="17">
        <f t="shared" si="9"/>
        <v>-0.95275733100984894</v>
      </c>
      <c r="I121" s="17">
        <f t="shared" si="9"/>
        <v>14.379748089754401</v>
      </c>
      <c r="J121" s="17">
        <f t="shared" si="9"/>
        <v>4.0383226161744687</v>
      </c>
      <c r="K121" s="17">
        <f t="shared" si="9"/>
        <v>6.2062059919306876</v>
      </c>
      <c r="L121" s="17">
        <f t="shared" si="9"/>
        <v>7.8239294569958986</v>
      </c>
      <c r="M121" s="17">
        <f t="shared" si="9"/>
        <v>7.0108299505408951</v>
      </c>
      <c r="N121" s="17">
        <f t="shared" si="9"/>
        <v>7.6912975756445974</v>
      </c>
      <c r="O121" s="17"/>
      <c r="P121" s="27" t="s">
        <v>58</v>
      </c>
      <c r="Q121" s="17">
        <f t="shared" si="10"/>
        <v>5.324697418307565</v>
      </c>
      <c r="R121" s="17">
        <f t="shared" si="10"/>
        <v>-12.204746549815496</v>
      </c>
      <c r="S121" s="17">
        <f t="shared" si="10"/>
        <v>-2.4708174528648641</v>
      </c>
      <c r="T121" s="17">
        <f t="shared" si="10"/>
        <v>-18.695605279852671</v>
      </c>
      <c r="U121" s="17">
        <f t="shared" si="10"/>
        <v>-98.512361199909805</v>
      </c>
      <c r="V121" s="17">
        <f t="shared" si="10"/>
        <v>-2.2823457226732131</v>
      </c>
      <c r="W121" s="17">
        <f t="shared" si="10"/>
        <v>14.988127401055465</v>
      </c>
      <c r="X121" s="17">
        <f t="shared" si="10"/>
        <v>1.096856745960892</v>
      </c>
      <c r="Y121" s="17">
        <f t="shared" si="10"/>
        <v>7.6912975756445974</v>
      </c>
      <c r="Z121" s="17"/>
    </row>
    <row r="122" spans="1:26" x14ac:dyDescent="0.2">
      <c r="A122" s="27" t="s">
        <v>70</v>
      </c>
      <c r="B122" s="17">
        <f t="shared" si="9"/>
        <v>7.9175561394791032</v>
      </c>
      <c r="C122" s="17">
        <f t="shared" si="9"/>
        <v>16.227072148582053</v>
      </c>
      <c r="D122" s="17">
        <f t="shared" si="9"/>
        <v>-13.46404056733914</v>
      </c>
      <c r="E122" s="17">
        <f t="shared" si="9"/>
        <v>4.8959600741476521</v>
      </c>
      <c r="F122" s="17">
        <f t="shared" si="9"/>
        <v>14.559256868204031</v>
      </c>
      <c r="G122" s="17">
        <f t="shared" si="9"/>
        <v>1.1075480020426198</v>
      </c>
      <c r="H122" s="17">
        <f t="shared" si="9"/>
        <v>0.36292671319966985</v>
      </c>
      <c r="I122" s="17">
        <f t="shared" si="9"/>
        <v>11.368212631487438</v>
      </c>
      <c r="J122" s="17">
        <f t="shared" si="9"/>
        <v>11.592156795610961</v>
      </c>
      <c r="K122" s="17">
        <f t="shared" si="9"/>
        <v>7.7053047379238109</v>
      </c>
      <c r="L122" s="17">
        <f t="shared" si="9"/>
        <v>8.4171719298644661</v>
      </c>
      <c r="M122" s="17">
        <f t="shared" si="9"/>
        <v>4.9815300207545903</v>
      </c>
      <c r="N122" s="17">
        <f t="shared" si="9"/>
        <v>7.8754845784952039</v>
      </c>
      <c r="O122" s="17"/>
      <c r="P122" s="27" t="s">
        <v>70</v>
      </c>
      <c r="Q122" s="17">
        <f t="shared" si="10"/>
        <v>2.7690400483430437</v>
      </c>
      <c r="R122" s="17">
        <f t="shared" si="10"/>
        <v>-7.1623948409507676</v>
      </c>
      <c r="S122" s="17">
        <f t="shared" si="10"/>
        <v>5.0701872542075108</v>
      </c>
      <c r="T122" s="17">
        <f t="shared" si="10"/>
        <v>-14.386124692720799</v>
      </c>
      <c r="U122" s="17">
        <f t="shared" si="10"/>
        <v>-39.489139569877963</v>
      </c>
      <c r="V122" s="17">
        <f t="shared" si="10"/>
        <v>-4.8400940553250678</v>
      </c>
      <c r="W122" s="17">
        <f t="shared" si="10"/>
        <v>27.082383674016455</v>
      </c>
      <c r="X122" s="17">
        <f t="shared" si="10"/>
        <v>6.5824446570102282</v>
      </c>
      <c r="Y122" s="17">
        <f t="shared" si="10"/>
        <v>7.8754845784952039</v>
      </c>
      <c r="Z122" s="17"/>
    </row>
    <row r="123" spans="1:26" x14ac:dyDescent="0.2">
      <c r="A123" s="27" t="s">
        <v>71</v>
      </c>
      <c r="B123" s="17">
        <f t="shared" si="9"/>
        <v>6.0259886108119787</v>
      </c>
      <c r="C123" s="17">
        <f t="shared" si="9"/>
        <v>4.9822318773059493</v>
      </c>
      <c r="D123" s="17">
        <f t="shared" si="9"/>
        <v>1.2784390143111324</v>
      </c>
      <c r="E123" s="17">
        <f t="shared" si="9"/>
        <v>6.8222199887188424</v>
      </c>
      <c r="F123" s="17">
        <f t="shared" si="9"/>
        <v>8.8869293805193621</v>
      </c>
      <c r="G123" s="17">
        <f t="shared" si="9"/>
        <v>1.6755222967038463</v>
      </c>
      <c r="H123" s="17">
        <f t="shared" si="9"/>
        <v>1.6362064421440436</v>
      </c>
      <c r="I123" s="17">
        <f t="shared" si="9"/>
        <v>6.8798350405679543</v>
      </c>
      <c r="J123" s="17">
        <f t="shared" si="9"/>
        <v>8.8614075063524496</v>
      </c>
      <c r="K123" s="17">
        <f t="shared" si="9"/>
        <v>5.8592941294129304</v>
      </c>
      <c r="L123" s="17">
        <f t="shared" si="9"/>
        <v>5.6849428642593409</v>
      </c>
      <c r="M123" s="17">
        <f t="shared" si="9"/>
        <v>6.9987085209046995</v>
      </c>
      <c r="N123" s="17">
        <f t="shared" si="9"/>
        <v>5.889813674445449</v>
      </c>
      <c r="O123" s="17"/>
      <c r="P123" s="27" t="s">
        <v>71</v>
      </c>
      <c r="Q123" s="17">
        <f t="shared" si="10"/>
        <v>4.891436293951017</v>
      </c>
      <c r="R123" s="17">
        <f t="shared" si="10"/>
        <v>0.14967886477322168</v>
      </c>
      <c r="S123" s="17">
        <f t="shared" si="10"/>
        <v>3.5845512327252322</v>
      </c>
      <c r="T123" s="17">
        <f t="shared" si="10"/>
        <v>-7.9367240279482019</v>
      </c>
      <c r="U123" s="17">
        <f t="shared" si="10"/>
        <v>20.960604167086075</v>
      </c>
      <c r="V123" s="17">
        <f t="shared" si="10"/>
        <v>-6.2903229990809137</v>
      </c>
      <c r="W123" s="17">
        <f t="shared" si="10"/>
        <v>18.663749425131471</v>
      </c>
      <c r="X123" s="17">
        <f t="shared" si="10"/>
        <v>7.9349966527865661</v>
      </c>
      <c r="Y123" s="17">
        <f t="shared" si="10"/>
        <v>5.889813674445449</v>
      </c>
      <c r="Z123" s="17"/>
    </row>
    <row r="124" spans="1:26" x14ac:dyDescent="0.2">
      <c r="A124" s="27" t="s">
        <v>72</v>
      </c>
      <c r="B124" s="17">
        <f t="shared" ref="B124:N139" si="11">B43/B39*100-100</f>
        <v>-6.7211461353725781</v>
      </c>
      <c r="C124" s="17">
        <f t="shared" si="11"/>
        <v>1.1481721108477956</v>
      </c>
      <c r="D124" s="17">
        <f t="shared" si="11"/>
        <v>8.5712663975154157</v>
      </c>
      <c r="E124" s="17">
        <f t="shared" si="11"/>
        <v>0.54101141992136093</v>
      </c>
      <c r="F124" s="17">
        <f t="shared" si="11"/>
        <v>6.8589328859491445</v>
      </c>
      <c r="G124" s="17">
        <f t="shared" si="11"/>
        <v>0.91622686147468357</v>
      </c>
      <c r="H124" s="17">
        <f t="shared" si="11"/>
        <v>6.9604198388263114</v>
      </c>
      <c r="I124" s="17">
        <f t="shared" si="11"/>
        <v>7.3568971091007285</v>
      </c>
      <c r="J124" s="17">
        <f t="shared" si="11"/>
        <v>2.2754083387395667</v>
      </c>
      <c r="K124" s="17">
        <f t="shared" si="11"/>
        <v>5.4167972692162465</v>
      </c>
      <c r="L124" s="17">
        <f t="shared" si="11"/>
        <v>2.1693191977236239</v>
      </c>
      <c r="M124" s="17">
        <f t="shared" si="11"/>
        <v>6.521809752060804</v>
      </c>
      <c r="N124" s="17">
        <f t="shared" si="11"/>
        <v>2.7816504844513616</v>
      </c>
      <c r="O124" s="17"/>
      <c r="P124" s="27" t="s">
        <v>72</v>
      </c>
      <c r="Q124" s="17">
        <f t="shared" si="10"/>
        <v>3.184502700628201</v>
      </c>
      <c r="R124" s="17">
        <f t="shared" si="10"/>
        <v>-9.6496343295114428</v>
      </c>
      <c r="S124" s="17">
        <f t="shared" si="10"/>
        <v>2.344984640895234</v>
      </c>
      <c r="T124" s="17">
        <f t="shared" si="10"/>
        <v>-3.8139662304272974</v>
      </c>
      <c r="U124" s="17">
        <f t="shared" si="10"/>
        <v>-92.903010875190589</v>
      </c>
      <c r="V124" s="17">
        <f t="shared" si="10"/>
        <v>-6.6796377364729835</v>
      </c>
      <c r="W124" s="17">
        <f t="shared" si="10"/>
        <v>18.435709371108075</v>
      </c>
      <c r="X124" s="17">
        <f t="shared" si="10"/>
        <v>5.9889718804820404</v>
      </c>
      <c r="Y124" s="17">
        <f t="shared" si="10"/>
        <v>2.7816504844513616</v>
      </c>
      <c r="Z124" s="17"/>
    </row>
    <row r="125" spans="1:26" x14ac:dyDescent="0.2">
      <c r="A125" s="27" t="s">
        <v>73</v>
      </c>
      <c r="B125" s="17">
        <f t="shared" si="11"/>
        <v>-6.5802425615448641</v>
      </c>
      <c r="C125" s="17">
        <f t="shared" si="11"/>
        <v>-3.5432320330353946</v>
      </c>
      <c r="D125" s="17">
        <f t="shared" si="11"/>
        <v>12.342484963916121</v>
      </c>
      <c r="E125" s="17">
        <f t="shared" si="11"/>
        <v>0.80293438454739885</v>
      </c>
      <c r="F125" s="17">
        <f t="shared" si="11"/>
        <v>7.9141186272859301</v>
      </c>
      <c r="G125" s="17">
        <f t="shared" si="11"/>
        <v>1.3493449380208773</v>
      </c>
      <c r="H125" s="17">
        <f t="shared" si="11"/>
        <v>5.7772059033596577</v>
      </c>
      <c r="I125" s="17">
        <f t="shared" si="11"/>
        <v>7.297467942494734</v>
      </c>
      <c r="J125" s="17">
        <f t="shared" si="11"/>
        <v>1.7510609211006027</v>
      </c>
      <c r="K125" s="17">
        <f t="shared" si="11"/>
        <v>9.3872349737053042</v>
      </c>
      <c r="L125" s="17">
        <f t="shared" si="11"/>
        <v>0.99467329906663338</v>
      </c>
      <c r="M125" s="17">
        <f t="shared" si="11"/>
        <v>2.8848223872500114</v>
      </c>
      <c r="N125" s="17">
        <f t="shared" si="11"/>
        <v>1.3010441312501797</v>
      </c>
      <c r="O125" s="17"/>
      <c r="P125" s="27" t="s">
        <v>73</v>
      </c>
      <c r="Q125" s="17">
        <f t="shared" ref="Q125:Y140" si="12">Q44/Q40*100-100</f>
        <v>0.13039656434754932</v>
      </c>
      <c r="R125" s="17">
        <f t="shared" si="12"/>
        <v>9.0037742383722446</v>
      </c>
      <c r="S125" s="17">
        <f t="shared" si="12"/>
        <v>3.0302064228830261</v>
      </c>
      <c r="T125" s="17">
        <f t="shared" si="12"/>
        <v>0.81076393413785297</v>
      </c>
      <c r="U125" s="17">
        <f t="shared" si="12"/>
        <v>-1146.5011597738444</v>
      </c>
      <c r="V125" s="17">
        <f t="shared" si="12"/>
        <v>-5.3347661140367109</v>
      </c>
      <c r="W125" s="17">
        <f t="shared" si="12"/>
        <v>9.5376087022313669</v>
      </c>
      <c r="X125" s="17">
        <f t="shared" si="12"/>
        <v>8.0693349352506658</v>
      </c>
      <c r="Y125" s="17">
        <f t="shared" si="12"/>
        <v>1.3010441312501797</v>
      </c>
      <c r="Z125" s="17"/>
    </row>
    <row r="126" spans="1:26" x14ac:dyDescent="0.2">
      <c r="A126" s="27" t="s">
        <v>74</v>
      </c>
      <c r="B126" s="17">
        <f t="shared" si="11"/>
        <v>4.1876595842398103</v>
      </c>
      <c r="C126" s="17">
        <f t="shared" si="11"/>
        <v>-14.049536360290901</v>
      </c>
      <c r="D126" s="17">
        <f t="shared" si="11"/>
        <v>-7.461123394043085</v>
      </c>
      <c r="E126" s="17">
        <f t="shared" si="11"/>
        <v>2.1613517020891493</v>
      </c>
      <c r="F126" s="17">
        <f t="shared" si="11"/>
        <v>9.5253401027478759</v>
      </c>
      <c r="G126" s="17">
        <f t="shared" si="11"/>
        <v>2.3117934874889556</v>
      </c>
      <c r="H126" s="17">
        <f t="shared" si="11"/>
        <v>5.4693959892745596</v>
      </c>
      <c r="I126" s="17">
        <f t="shared" si="11"/>
        <v>7.0489609111066045</v>
      </c>
      <c r="J126" s="17">
        <f t="shared" si="11"/>
        <v>-0.79635407810602032</v>
      </c>
      <c r="K126" s="17">
        <f t="shared" si="11"/>
        <v>5.3157999293793665</v>
      </c>
      <c r="L126" s="17">
        <f t="shared" si="11"/>
        <v>-1.8910511297066535</v>
      </c>
      <c r="M126" s="17">
        <f t="shared" si="11"/>
        <v>3.4219344524720157</v>
      </c>
      <c r="N126" s="17">
        <f t="shared" si="11"/>
        <v>-1.0758409789770695</v>
      </c>
      <c r="O126" s="17"/>
      <c r="P126" s="27" t="s">
        <v>74</v>
      </c>
      <c r="Q126" s="17">
        <f t="shared" si="12"/>
        <v>0.2820238329930902</v>
      </c>
      <c r="R126" s="17">
        <f t="shared" si="12"/>
        <v>8.8499871921814162</v>
      </c>
      <c r="S126" s="17">
        <f t="shared" si="12"/>
        <v>1.2965867322943296</v>
      </c>
      <c r="T126" s="17">
        <f t="shared" si="12"/>
        <v>-6.9275453387897272</v>
      </c>
      <c r="U126" s="17">
        <f t="shared" si="12"/>
        <v>-188.02793182102425</v>
      </c>
      <c r="V126" s="17">
        <f t="shared" si="12"/>
        <v>-2.1680547079260748</v>
      </c>
      <c r="W126" s="17">
        <f t="shared" si="12"/>
        <v>-3.3087672294745829</v>
      </c>
      <c r="X126" s="17">
        <f t="shared" si="12"/>
        <v>4.7439879802178666</v>
      </c>
      <c r="Y126" s="17">
        <f t="shared" si="12"/>
        <v>-1.0758409789770695</v>
      </c>
      <c r="Z126" s="17"/>
    </row>
    <row r="127" spans="1:26" x14ac:dyDescent="0.2">
      <c r="A127" s="27" t="s">
        <v>75</v>
      </c>
      <c r="B127" s="17">
        <f t="shared" si="11"/>
        <v>-6.8773649216721537</v>
      </c>
      <c r="C127" s="17">
        <f t="shared" si="11"/>
        <v>-8.9886180551338839</v>
      </c>
      <c r="D127" s="17">
        <f t="shared" si="11"/>
        <v>16.911404552855998</v>
      </c>
      <c r="E127" s="17">
        <f t="shared" si="11"/>
        <v>2.9356422018387462</v>
      </c>
      <c r="F127" s="17">
        <f t="shared" si="11"/>
        <v>11.728686493788558</v>
      </c>
      <c r="G127" s="17">
        <f t="shared" si="11"/>
        <v>5.2837116342390686</v>
      </c>
      <c r="H127" s="17">
        <f t="shared" si="11"/>
        <v>7.4544352737491408</v>
      </c>
      <c r="I127" s="17">
        <f t="shared" si="11"/>
        <v>5.9047827348092312</v>
      </c>
      <c r="J127" s="17">
        <f t="shared" si="11"/>
        <v>-1.5830087479445325</v>
      </c>
      <c r="K127" s="17">
        <f t="shared" si="11"/>
        <v>5.1219286875279835</v>
      </c>
      <c r="L127" s="17">
        <f t="shared" si="11"/>
        <v>-0.1684323841658113</v>
      </c>
      <c r="M127" s="17">
        <f t="shared" si="11"/>
        <v>7.5443742097462234</v>
      </c>
      <c r="N127" s="17">
        <f t="shared" si="11"/>
        <v>1.0469109210191618</v>
      </c>
      <c r="O127" s="17"/>
      <c r="P127" s="27" t="s">
        <v>75</v>
      </c>
      <c r="Q127" s="17">
        <f t="shared" si="12"/>
        <v>3.2607094796969704</v>
      </c>
      <c r="R127" s="17">
        <f t="shared" si="12"/>
        <v>12.005533520980507</v>
      </c>
      <c r="S127" s="17">
        <f t="shared" si="12"/>
        <v>0.79135528672584599</v>
      </c>
      <c r="T127" s="17">
        <f t="shared" si="12"/>
        <v>0.73589048156428305</v>
      </c>
      <c r="U127" s="17">
        <f t="shared" si="12"/>
        <v>-99.291525807250736</v>
      </c>
      <c r="V127" s="17">
        <f t="shared" si="12"/>
        <v>2.9236539091215263</v>
      </c>
      <c r="W127" s="17">
        <f t="shared" si="12"/>
        <v>5.3808045061672658</v>
      </c>
      <c r="X127" s="17">
        <f t="shared" si="12"/>
        <v>2.9579347546274732</v>
      </c>
      <c r="Y127" s="17">
        <f t="shared" si="12"/>
        <v>1.0469109210191618</v>
      </c>
      <c r="Z127" s="17"/>
    </row>
    <row r="128" spans="1:26" x14ac:dyDescent="0.2">
      <c r="A128" s="27" t="s">
        <v>76</v>
      </c>
      <c r="B128" s="17">
        <f t="shared" si="11"/>
        <v>-7.3397495491079638</v>
      </c>
      <c r="C128" s="17">
        <f t="shared" si="11"/>
        <v>-1.9294226521770668</v>
      </c>
      <c r="D128" s="17">
        <f t="shared" si="11"/>
        <v>5.2381682337746156</v>
      </c>
      <c r="E128" s="17">
        <f t="shared" si="11"/>
        <v>6.610018126794273</v>
      </c>
      <c r="F128" s="17">
        <f t="shared" si="11"/>
        <v>6.3748966352184482</v>
      </c>
      <c r="G128" s="17">
        <f t="shared" si="11"/>
        <v>9.9464806520809503</v>
      </c>
      <c r="H128" s="17">
        <f t="shared" si="11"/>
        <v>5.0308177014204603</v>
      </c>
      <c r="I128" s="17">
        <f t="shared" si="11"/>
        <v>2.7447148507881565</v>
      </c>
      <c r="J128" s="17">
        <f t="shared" si="11"/>
        <v>-7.1367294733842215</v>
      </c>
      <c r="K128" s="17">
        <f t="shared" si="11"/>
        <v>2.2627881789623245</v>
      </c>
      <c r="L128" s="17">
        <f t="shared" si="11"/>
        <v>0.70651280200928568</v>
      </c>
      <c r="M128" s="17">
        <f t="shared" si="11"/>
        <v>8.092365284068066</v>
      </c>
      <c r="N128" s="17">
        <f t="shared" si="11"/>
        <v>1.7834049016114477</v>
      </c>
      <c r="O128" s="17"/>
      <c r="P128" s="27" t="s">
        <v>76</v>
      </c>
      <c r="Q128" s="17">
        <f t="shared" si="12"/>
        <v>1.1938487416291395</v>
      </c>
      <c r="R128" s="17">
        <f t="shared" si="12"/>
        <v>13.131933248689066</v>
      </c>
      <c r="S128" s="17">
        <f t="shared" si="12"/>
        <v>-7.6490854033588533</v>
      </c>
      <c r="T128" s="17">
        <f t="shared" si="12"/>
        <v>8.7250776260166134</v>
      </c>
      <c r="U128" s="17">
        <f t="shared" si="12"/>
        <v>1201.1146053285893</v>
      </c>
      <c r="V128" s="17">
        <f t="shared" si="12"/>
        <v>8.5726535234680341</v>
      </c>
      <c r="W128" s="17">
        <f t="shared" si="12"/>
        <v>12.184288005450753</v>
      </c>
      <c r="X128" s="17">
        <f t="shared" si="12"/>
        <v>14.038481553795876</v>
      </c>
      <c r="Y128" s="17">
        <f t="shared" si="12"/>
        <v>1.7834049016114477</v>
      </c>
      <c r="Z128" s="17"/>
    </row>
    <row r="129" spans="1:26" x14ac:dyDescent="0.2">
      <c r="A129" s="27" t="s">
        <v>77</v>
      </c>
      <c r="B129" s="17">
        <f t="shared" si="11"/>
        <v>-9.3729299332794369</v>
      </c>
      <c r="C129" s="17">
        <f t="shared" si="11"/>
        <v>5.8737036835922964</v>
      </c>
      <c r="D129" s="17">
        <f t="shared" si="11"/>
        <v>27.852514801814493</v>
      </c>
      <c r="E129" s="17">
        <f t="shared" si="11"/>
        <v>7.9475926834554116</v>
      </c>
      <c r="F129" s="17">
        <f t="shared" si="11"/>
        <v>5.6499128593246724</v>
      </c>
      <c r="G129" s="17">
        <f t="shared" si="11"/>
        <v>6.2833589382269111</v>
      </c>
      <c r="H129" s="17">
        <f t="shared" si="11"/>
        <v>2.3076250750736023</v>
      </c>
      <c r="I129" s="17">
        <f t="shared" si="11"/>
        <v>0.5707274860415481</v>
      </c>
      <c r="J129" s="17">
        <f t="shared" si="11"/>
        <v>-6.6423658410289477</v>
      </c>
      <c r="K129" s="17">
        <f t="shared" si="11"/>
        <v>-1.9487231062092718</v>
      </c>
      <c r="L129" s="17">
        <f t="shared" si="11"/>
        <v>3.070980624992842</v>
      </c>
      <c r="M129" s="17">
        <f t="shared" si="11"/>
        <v>10.414318608071781</v>
      </c>
      <c r="N129" s="17">
        <f t="shared" si="11"/>
        <v>4.2798580374165311</v>
      </c>
      <c r="O129" s="17"/>
      <c r="P129" s="27" t="s">
        <v>77</v>
      </c>
      <c r="Q129" s="17">
        <f t="shared" si="12"/>
        <v>4.1688243626668822</v>
      </c>
      <c r="R129" s="17">
        <f t="shared" si="12"/>
        <v>12.818142987136952</v>
      </c>
      <c r="S129" s="17">
        <f t="shared" si="12"/>
        <v>-7.1263028142371354</v>
      </c>
      <c r="T129" s="17">
        <f t="shared" si="12"/>
        <v>11.277709947418828</v>
      </c>
      <c r="U129" s="17">
        <f t="shared" si="12"/>
        <v>-206.83557584010288</v>
      </c>
      <c r="V129" s="17">
        <f t="shared" si="12"/>
        <v>12.81070594696638</v>
      </c>
      <c r="W129" s="17">
        <f t="shared" si="12"/>
        <v>14.871198554253212</v>
      </c>
      <c r="X129" s="17">
        <f t="shared" si="12"/>
        <v>9.2959130175620572</v>
      </c>
      <c r="Y129" s="17">
        <f t="shared" si="12"/>
        <v>4.2798580374165311</v>
      </c>
      <c r="Z129" s="17"/>
    </row>
    <row r="130" spans="1:26" x14ac:dyDescent="0.2">
      <c r="A130" s="27" t="s">
        <v>78</v>
      </c>
      <c r="B130" s="17">
        <f t="shared" si="11"/>
        <v>0.77765765959054534</v>
      </c>
      <c r="C130" s="17">
        <f t="shared" si="11"/>
        <v>5.5557109357338845</v>
      </c>
      <c r="D130" s="17">
        <f t="shared" si="11"/>
        <v>34.06915947073864</v>
      </c>
      <c r="E130" s="17">
        <f t="shared" si="11"/>
        <v>5.8749412165047659</v>
      </c>
      <c r="F130" s="17">
        <f t="shared" si="11"/>
        <v>5.2252339518129105</v>
      </c>
      <c r="G130" s="17">
        <f t="shared" si="11"/>
        <v>7.5564260591776105</v>
      </c>
      <c r="H130" s="17">
        <f t="shared" si="11"/>
        <v>5.3076955064398135E-2</v>
      </c>
      <c r="I130" s="17">
        <f t="shared" si="11"/>
        <v>1.3909942237524007</v>
      </c>
      <c r="J130" s="17">
        <f t="shared" si="11"/>
        <v>-5.2630661751265677</v>
      </c>
      <c r="K130" s="17">
        <f t="shared" si="11"/>
        <v>-3.9414553875644742E-2</v>
      </c>
      <c r="L130" s="17">
        <f t="shared" si="11"/>
        <v>3.8614223944593249</v>
      </c>
      <c r="M130" s="17">
        <f t="shared" si="11"/>
        <v>7.6449174760746246</v>
      </c>
      <c r="N130" s="17">
        <f t="shared" si="11"/>
        <v>4.46834652515507</v>
      </c>
      <c r="O130" s="17"/>
      <c r="P130" s="27" t="s">
        <v>78</v>
      </c>
      <c r="Q130" s="17">
        <f t="shared" si="12"/>
        <v>1.2789535304458752</v>
      </c>
      <c r="R130" s="17">
        <f t="shared" si="12"/>
        <v>14.144280844479766</v>
      </c>
      <c r="S130" s="17">
        <f t="shared" si="12"/>
        <v>-5.9392173960250148</v>
      </c>
      <c r="T130" s="17">
        <f t="shared" si="12"/>
        <v>12.401658259515585</v>
      </c>
      <c r="U130" s="17">
        <f t="shared" si="12"/>
        <v>-16.254959412539321</v>
      </c>
      <c r="V130" s="17">
        <f t="shared" si="12"/>
        <v>14.824894324701418</v>
      </c>
      <c r="W130" s="17">
        <f t="shared" si="12"/>
        <v>11.915579814689735</v>
      </c>
      <c r="X130" s="17">
        <f t="shared" si="12"/>
        <v>4.6134515803941838</v>
      </c>
      <c r="Y130" s="17">
        <f t="shared" si="12"/>
        <v>4.46834652515507</v>
      </c>
      <c r="Z130" s="17"/>
    </row>
    <row r="131" spans="1:26" x14ac:dyDescent="0.2">
      <c r="A131" s="27" t="s">
        <v>79</v>
      </c>
      <c r="B131" s="17">
        <f t="shared" si="11"/>
        <v>8.455312824490548</v>
      </c>
      <c r="C131" s="17">
        <f t="shared" si="11"/>
        <v>5.426928126413884</v>
      </c>
      <c r="D131" s="17">
        <f t="shared" si="11"/>
        <v>16.984208191576514</v>
      </c>
      <c r="E131" s="17">
        <f t="shared" si="11"/>
        <v>4.7985186388418839</v>
      </c>
      <c r="F131" s="17">
        <f t="shared" si="11"/>
        <v>3.6201887025172113</v>
      </c>
      <c r="G131" s="17">
        <f t="shared" si="11"/>
        <v>6.4576191055762564</v>
      </c>
      <c r="H131" s="17">
        <f t="shared" si="11"/>
        <v>-3.2259757592097031</v>
      </c>
      <c r="I131" s="17">
        <f t="shared" si="11"/>
        <v>3.2701029012137184</v>
      </c>
      <c r="J131" s="17">
        <f t="shared" si="11"/>
        <v>-1.8721934503930839</v>
      </c>
      <c r="K131" s="17">
        <f t="shared" si="11"/>
        <v>1.7097249059690114</v>
      </c>
      <c r="L131" s="17">
        <f t="shared" si="11"/>
        <v>3.9502613281675423</v>
      </c>
      <c r="M131" s="17">
        <f t="shared" si="11"/>
        <v>5.0506210227353421</v>
      </c>
      <c r="N131" s="17">
        <f t="shared" si="11"/>
        <v>4.1347993502237586</v>
      </c>
      <c r="O131" s="17"/>
      <c r="P131" s="27" t="s">
        <v>79</v>
      </c>
      <c r="Q131" s="17">
        <f t="shared" si="12"/>
        <v>-1.0835109130564007</v>
      </c>
      <c r="R131" s="17">
        <f t="shared" si="12"/>
        <v>12.074980124728825</v>
      </c>
      <c r="S131" s="17">
        <f t="shared" si="12"/>
        <v>-2.5162449407932002</v>
      </c>
      <c r="T131" s="17">
        <f t="shared" si="12"/>
        <v>8.9613907824668075</v>
      </c>
      <c r="U131" s="17">
        <f t="shared" si="12"/>
        <v>20083.828515366116</v>
      </c>
      <c r="V131" s="17">
        <f t="shared" si="12"/>
        <v>14.61370818605026</v>
      </c>
      <c r="W131" s="17">
        <f t="shared" si="12"/>
        <v>6.8620455548019663</v>
      </c>
      <c r="X131" s="17">
        <f t="shared" si="12"/>
        <v>4.9764737377603154</v>
      </c>
      <c r="Y131" s="17">
        <f t="shared" si="12"/>
        <v>4.1347993502237586</v>
      </c>
      <c r="Z131" s="17"/>
    </row>
    <row r="132" spans="1:26" x14ac:dyDescent="0.2">
      <c r="A132" s="27" t="s">
        <v>80</v>
      </c>
      <c r="B132" s="17">
        <f t="shared" si="11"/>
        <v>5.895601808907557</v>
      </c>
      <c r="C132" s="17">
        <f t="shared" si="11"/>
        <v>6.1947828844311346</v>
      </c>
      <c r="D132" s="17">
        <f t="shared" si="11"/>
        <v>16.86635114712665</v>
      </c>
      <c r="E132" s="17">
        <f t="shared" si="11"/>
        <v>6.4847362043305452</v>
      </c>
      <c r="F132" s="17">
        <f t="shared" si="11"/>
        <v>4.2110895487490438</v>
      </c>
      <c r="G132" s="17">
        <f t="shared" si="11"/>
        <v>2.4021209623890911</v>
      </c>
      <c r="H132" s="17">
        <f t="shared" si="11"/>
        <v>0.3376966015556917</v>
      </c>
      <c r="I132" s="17">
        <f t="shared" si="11"/>
        <v>1.4726491600304428</v>
      </c>
      <c r="J132" s="17">
        <f t="shared" si="11"/>
        <v>1.3783120792329981</v>
      </c>
      <c r="K132" s="17">
        <f t="shared" si="11"/>
        <v>4.6098647347906194</v>
      </c>
      <c r="L132" s="17">
        <f t="shared" si="11"/>
        <v>4.6474994359706869</v>
      </c>
      <c r="M132" s="17">
        <f t="shared" si="11"/>
        <v>8.0058868544590496</v>
      </c>
      <c r="N132" s="17">
        <f t="shared" si="11"/>
        <v>5.1675198600409402</v>
      </c>
      <c r="O132" s="17"/>
      <c r="P132" s="27" t="s">
        <v>80</v>
      </c>
      <c r="Q132" s="17">
        <f t="shared" si="12"/>
        <v>1.117036955022229</v>
      </c>
      <c r="R132" s="17">
        <f t="shared" si="12"/>
        <v>4.245509023266564</v>
      </c>
      <c r="S132" s="17">
        <f t="shared" si="12"/>
        <v>1.8246128541293842</v>
      </c>
      <c r="T132" s="17">
        <f t="shared" si="12"/>
        <v>2.9469458792315919</v>
      </c>
      <c r="U132" s="17">
        <f t="shared" si="12"/>
        <v>-24.736575402106851</v>
      </c>
      <c r="V132" s="17">
        <f t="shared" si="12"/>
        <v>12.36969168326543</v>
      </c>
      <c r="W132" s="17">
        <f t="shared" si="12"/>
        <v>12.900900753107635</v>
      </c>
      <c r="X132" s="17">
        <f t="shared" si="12"/>
        <v>2.9929058854538511</v>
      </c>
      <c r="Y132" s="17">
        <f t="shared" si="12"/>
        <v>5.1675198600409402</v>
      </c>
      <c r="Z132" s="17"/>
    </row>
    <row r="133" spans="1:26" x14ac:dyDescent="0.2">
      <c r="A133" s="27" t="s">
        <v>81</v>
      </c>
      <c r="B133" s="17">
        <f t="shared" si="11"/>
        <v>7.540218666799106</v>
      </c>
      <c r="C133" s="17">
        <f t="shared" si="11"/>
        <v>1.7213431430195953</v>
      </c>
      <c r="D133" s="17">
        <f t="shared" si="11"/>
        <v>10.110497766983201</v>
      </c>
      <c r="E133" s="17">
        <f t="shared" si="11"/>
        <v>5.266654442719144</v>
      </c>
      <c r="F133" s="17">
        <f t="shared" si="11"/>
        <v>4.1004462780544344</v>
      </c>
      <c r="G133" s="17">
        <f t="shared" si="11"/>
        <v>3.6650320990086129</v>
      </c>
      <c r="H133" s="17">
        <f t="shared" si="11"/>
        <v>0.44266993580241376</v>
      </c>
      <c r="I133" s="17">
        <f t="shared" si="11"/>
        <v>4.6307476737249829</v>
      </c>
      <c r="J133" s="17">
        <f t="shared" si="11"/>
        <v>2.4976824787518126</v>
      </c>
      <c r="K133" s="17">
        <f t="shared" si="11"/>
        <v>7.4532292949131431</v>
      </c>
      <c r="L133" s="17">
        <f t="shared" si="11"/>
        <v>3.7811320488833502</v>
      </c>
      <c r="M133" s="17">
        <f t="shared" si="11"/>
        <v>6.9944333518729707</v>
      </c>
      <c r="N133" s="17">
        <f t="shared" si="11"/>
        <v>4.3412315180740819</v>
      </c>
      <c r="O133" s="17"/>
      <c r="P133" s="27" t="s">
        <v>81</v>
      </c>
      <c r="Q133" s="17">
        <f t="shared" si="12"/>
        <v>1.9227844884853909</v>
      </c>
      <c r="R133" s="17">
        <f t="shared" si="12"/>
        <v>11.514855982408022</v>
      </c>
      <c r="S133" s="17">
        <f t="shared" si="12"/>
        <v>2.910482923415401</v>
      </c>
      <c r="T133" s="17">
        <f t="shared" si="12"/>
        <v>5.9250481147504246</v>
      </c>
      <c r="U133" s="17">
        <f t="shared" si="12"/>
        <v>-242.27352475644057</v>
      </c>
      <c r="V133" s="17">
        <f t="shared" si="12"/>
        <v>11.443529154646299</v>
      </c>
      <c r="W133" s="17">
        <f t="shared" si="12"/>
        <v>10.490470801714707</v>
      </c>
      <c r="X133" s="17">
        <f t="shared" si="12"/>
        <v>8.9855901761131776</v>
      </c>
      <c r="Y133" s="17">
        <f t="shared" si="12"/>
        <v>4.3412315180740819</v>
      </c>
      <c r="Z133" s="17"/>
    </row>
    <row r="134" spans="1:26" x14ac:dyDescent="0.2">
      <c r="A134" s="27" t="s">
        <v>82</v>
      </c>
      <c r="B134" s="17">
        <f t="shared" si="11"/>
        <v>4.6031187884319991</v>
      </c>
      <c r="C134" s="17">
        <f t="shared" si="11"/>
        <v>4.7459005210669432</v>
      </c>
      <c r="D134" s="17">
        <f t="shared" si="11"/>
        <v>13.044766234760942</v>
      </c>
      <c r="E134" s="17">
        <f t="shared" si="11"/>
        <v>4.4458903619706973</v>
      </c>
      <c r="F134" s="17">
        <f t="shared" si="11"/>
        <v>6.1010098489071112</v>
      </c>
      <c r="G134" s="17">
        <f t="shared" si="11"/>
        <v>4.9009892219343811</v>
      </c>
      <c r="H134" s="17">
        <f t="shared" si="11"/>
        <v>1.4417667016533073</v>
      </c>
      <c r="I134" s="17">
        <f t="shared" si="11"/>
        <v>6.5543184180208556</v>
      </c>
      <c r="J134" s="17">
        <f t="shared" si="11"/>
        <v>1.6443381716777026</v>
      </c>
      <c r="K134" s="17">
        <f t="shared" si="11"/>
        <v>6.0673312152266874</v>
      </c>
      <c r="L134" s="17">
        <f t="shared" si="11"/>
        <v>4.6583368832642975</v>
      </c>
      <c r="M134" s="17">
        <f t="shared" si="11"/>
        <v>9.4996850893445952</v>
      </c>
      <c r="N134" s="17">
        <f t="shared" si="11"/>
        <v>5.4585697031441356</v>
      </c>
      <c r="O134" s="17"/>
      <c r="P134" s="27" t="s">
        <v>82</v>
      </c>
      <c r="Q134" s="17">
        <f t="shared" si="12"/>
        <v>5.2776918962568686</v>
      </c>
      <c r="R134" s="17">
        <f t="shared" si="12"/>
        <v>5.0664303503332775</v>
      </c>
      <c r="S134" s="17">
        <f t="shared" si="12"/>
        <v>1.7777932468157331</v>
      </c>
      <c r="T134" s="17">
        <f t="shared" si="12"/>
        <v>7.954163448492352</v>
      </c>
      <c r="U134" s="17">
        <f t="shared" si="12"/>
        <v>-128.76066442740415</v>
      </c>
      <c r="V134" s="17">
        <f t="shared" si="12"/>
        <v>11.690533733769996</v>
      </c>
      <c r="W134" s="17">
        <f t="shared" si="12"/>
        <v>11.377084856528839</v>
      </c>
      <c r="X134" s="17">
        <f t="shared" si="12"/>
        <v>6.8819233583592023</v>
      </c>
      <c r="Y134" s="17">
        <f t="shared" si="12"/>
        <v>5.4585697031441356</v>
      </c>
      <c r="Z134" s="17"/>
    </row>
    <row r="135" spans="1:26" x14ac:dyDescent="0.2">
      <c r="A135" s="27" t="s">
        <v>83</v>
      </c>
      <c r="B135" s="17">
        <f t="shared" si="11"/>
        <v>7.9826708251577116</v>
      </c>
      <c r="C135" s="17">
        <f t="shared" si="11"/>
        <v>4.9266108830427982</v>
      </c>
      <c r="D135" s="17">
        <f t="shared" si="11"/>
        <v>0.86680895504649413</v>
      </c>
      <c r="E135" s="17">
        <f t="shared" si="11"/>
        <v>6.3291211104843796</v>
      </c>
      <c r="F135" s="17">
        <f t="shared" si="11"/>
        <v>6.6802583202840253</v>
      </c>
      <c r="G135" s="17">
        <f t="shared" si="11"/>
        <v>4.1396640497146677</v>
      </c>
      <c r="H135" s="17">
        <f t="shared" si="11"/>
        <v>-0.55577678500861794</v>
      </c>
      <c r="I135" s="17">
        <f t="shared" si="11"/>
        <v>6.8870252831605399</v>
      </c>
      <c r="J135" s="17">
        <f t="shared" si="11"/>
        <v>2.0116143624542531</v>
      </c>
      <c r="K135" s="17">
        <f t="shared" si="11"/>
        <v>2.993049931233088</v>
      </c>
      <c r="L135" s="17">
        <f t="shared" si="11"/>
        <v>4.5027716779244145</v>
      </c>
      <c r="M135" s="17">
        <f t="shared" si="11"/>
        <v>6.3389971717864597</v>
      </c>
      <c r="N135" s="17">
        <f t="shared" si="11"/>
        <v>4.8134278164568229</v>
      </c>
      <c r="O135" s="17"/>
      <c r="P135" s="27" t="s">
        <v>83</v>
      </c>
      <c r="Q135" s="17">
        <f t="shared" si="12"/>
        <v>4.1072971726225092</v>
      </c>
      <c r="R135" s="17">
        <f t="shared" si="12"/>
        <v>1.0703596600856571</v>
      </c>
      <c r="S135" s="17">
        <f t="shared" si="12"/>
        <v>2.6075081410485694</v>
      </c>
      <c r="T135" s="17">
        <f t="shared" si="12"/>
        <v>4.7732809439310842</v>
      </c>
      <c r="U135" s="17">
        <f t="shared" si="12"/>
        <v>-42.730237719334198</v>
      </c>
      <c r="V135" s="17">
        <f t="shared" si="12"/>
        <v>13.00799882634287</v>
      </c>
      <c r="W135" s="17">
        <f t="shared" si="12"/>
        <v>16.032478007363963</v>
      </c>
      <c r="X135" s="17">
        <f t="shared" si="12"/>
        <v>9.563739338072935</v>
      </c>
      <c r="Y135" s="17">
        <f t="shared" si="12"/>
        <v>4.8134278164568229</v>
      </c>
      <c r="Z135" s="17"/>
    </row>
    <row r="136" spans="1:26" x14ac:dyDescent="0.2">
      <c r="A136" s="27" t="s">
        <v>84</v>
      </c>
      <c r="B136" s="17">
        <f t="shared" si="11"/>
        <v>-5.4786384489637641</v>
      </c>
      <c r="C136" s="17">
        <f t="shared" si="11"/>
        <v>2.6420158086599201</v>
      </c>
      <c r="D136" s="17">
        <f t="shared" si="11"/>
        <v>4.7846510549046712</v>
      </c>
      <c r="E136" s="17">
        <f t="shared" si="11"/>
        <v>10.642619573813207</v>
      </c>
      <c r="F136" s="17">
        <f t="shared" si="11"/>
        <v>5.8025253622002708</v>
      </c>
      <c r="G136" s="17">
        <f t="shared" si="11"/>
        <v>3.7020405395572453</v>
      </c>
      <c r="H136" s="17">
        <f t="shared" si="11"/>
        <v>2.7564443884922127</v>
      </c>
      <c r="I136" s="17">
        <f t="shared" si="11"/>
        <v>8.9588012898127403</v>
      </c>
      <c r="J136" s="17">
        <f t="shared" si="11"/>
        <v>6.4520021455921892</v>
      </c>
      <c r="K136" s="17">
        <f t="shared" si="11"/>
        <v>2.0093798643205929</v>
      </c>
      <c r="L136" s="17">
        <f t="shared" si="11"/>
        <v>4.8194106791227256</v>
      </c>
      <c r="M136" s="17">
        <f t="shared" si="11"/>
        <v>6.1751525845688491</v>
      </c>
      <c r="N136" s="17">
        <f t="shared" si="11"/>
        <v>5.0350025702818471</v>
      </c>
      <c r="O136" s="17"/>
      <c r="P136" s="27" t="s">
        <v>84</v>
      </c>
      <c r="Q136" s="17">
        <f t="shared" si="12"/>
        <v>5.1503707274838604</v>
      </c>
      <c r="R136" s="17">
        <f t="shared" si="12"/>
        <v>1.3895632550510868</v>
      </c>
      <c r="S136" s="17">
        <f t="shared" si="12"/>
        <v>4.6760576823292865</v>
      </c>
      <c r="T136" s="17">
        <f t="shared" si="12"/>
        <v>6.3707131899400053</v>
      </c>
      <c r="U136" s="17">
        <f t="shared" si="12"/>
        <v>124.8483650765348</v>
      </c>
      <c r="V136" s="17">
        <f t="shared" si="12"/>
        <v>15.340917395068018</v>
      </c>
      <c r="W136" s="17">
        <f t="shared" si="12"/>
        <v>11.098600667205844</v>
      </c>
      <c r="X136" s="17">
        <f t="shared" si="12"/>
        <v>15.549782129774272</v>
      </c>
      <c r="Y136" s="17">
        <f t="shared" si="12"/>
        <v>5.0350025702818471</v>
      </c>
      <c r="Z136" s="17"/>
    </row>
    <row r="137" spans="1:26" x14ac:dyDescent="0.2">
      <c r="A137" s="27" t="s">
        <v>85</v>
      </c>
      <c r="B137" s="17">
        <f t="shared" si="11"/>
        <v>-11.44217059095169</v>
      </c>
      <c r="C137" s="17">
        <f t="shared" si="11"/>
        <v>5.4104877764863772</v>
      </c>
      <c r="D137" s="17">
        <f t="shared" si="11"/>
        <v>5.1221932197885991</v>
      </c>
      <c r="E137" s="17">
        <f t="shared" si="11"/>
        <v>9.5875422080142982</v>
      </c>
      <c r="F137" s="17">
        <f t="shared" si="11"/>
        <v>8.1292239890798044</v>
      </c>
      <c r="G137" s="17">
        <f t="shared" si="11"/>
        <v>1.9267962260273777</v>
      </c>
      <c r="H137" s="17">
        <f t="shared" si="11"/>
        <v>1.9982898373618951</v>
      </c>
      <c r="I137" s="17">
        <f t="shared" si="11"/>
        <v>10.374000757950071</v>
      </c>
      <c r="J137" s="17">
        <f t="shared" si="11"/>
        <v>7.6327865993037136</v>
      </c>
      <c r="K137" s="17">
        <f t="shared" si="11"/>
        <v>0.54068536395584488</v>
      </c>
      <c r="L137" s="17">
        <f t="shared" si="11"/>
        <v>5.1392063138935526</v>
      </c>
      <c r="M137" s="17">
        <f t="shared" si="11"/>
        <v>5.0515933040466052</v>
      </c>
      <c r="N137" s="17">
        <f t="shared" si="11"/>
        <v>5.1235464661227184</v>
      </c>
      <c r="O137" s="17"/>
      <c r="P137" s="27" t="s">
        <v>85</v>
      </c>
      <c r="Q137" s="17">
        <f t="shared" si="12"/>
        <v>5.1038692252094222</v>
      </c>
      <c r="R137" s="17">
        <f t="shared" si="12"/>
        <v>1.4376591651833479</v>
      </c>
      <c r="S137" s="17">
        <f t="shared" si="12"/>
        <v>6.8170694620567645</v>
      </c>
      <c r="T137" s="17">
        <f t="shared" si="12"/>
        <v>6.8155865864397924</v>
      </c>
      <c r="U137" s="17">
        <f t="shared" si="12"/>
        <v>-39.804997305073151</v>
      </c>
      <c r="V137" s="17">
        <f t="shared" si="12"/>
        <v>14.864313712874051</v>
      </c>
      <c r="W137" s="17">
        <f t="shared" si="12"/>
        <v>12.629366951481671</v>
      </c>
      <c r="X137" s="17">
        <f t="shared" si="12"/>
        <v>12.173988085530567</v>
      </c>
      <c r="Y137" s="17">
        <f t="shared" si="12"/>
        <v>5.1235464661227184</v>
      </c>
      <c r="Z137" s="17"/>
    </row>
    <row r="138" spans="1:26" x14ac:dyDescent="0.2">
      <c r="A138" s="27" t="s">
        <v>86</v>
      </c>
      <c r="B138" s="17">
        <f t="shared" si="11"/>
        <v>-6.6818777998531687</v>
      </c>
      <c r="C138" s="17">
        <f t="shared" si="11"/>
        <v>7.4652220173237822</v>
      </c>
      <c r="D138" s="17">
        <f t="shared" si="11"/>
        <v>8.9473639775866047</v>
      </c>
      <c r="E138" s="17">
        <f t="shared" si="11"/>
        <v>9.3622677453610379</v>
      </c>
      <c r="F138" s="17">
        <f t="shared" si="11"/>
        <v>7.4281368139056099</v>
      </c>
      <c r="G138" s="17">
        <f t="shared" si="11"/>
        <v>-0.32046505253718749</v>
      </c>
      <c r="H138" s="17">
        <f t="shared" si="11"/>
        <v>0.74815771403335418</v>
      </c>
      <c r="I138" s="17">
        <f t="shared" si="11"/>
        <v>9.8246331312910229</v>
      </c>
      <c r="J138" s="17">
        <f t="shared" si="11"/>
        <v>6.2572919769443729</v>
      </c>
      <c r="K138" s="17">
        <f t="shared" si="11"/>
        <v>1.2247198272937112</v>
      </c>
      <c r="L138" s="17">
        <f t="shared" si="11"/>
        <v>5.5231441239176604</v>
      </c>
      <c r="M138" s="17">
        <f t="shared" si="11"/>
        <v>3.8990301148225939</v>
      </c>
      <c r="N138" s="17">
        <f t="shared" si="11"/>
        <v>5.2444052474337042</v>
      </c>
      <c r="O138" s="17"/>
      <c r="P138" s="27" t="s">
        <v>86</v>
      </c>
      <c r="Q138" s="17">
        <f t="shared" si="12"/>
        <v>5.1593487520009518</v>
      </c>
      <c r="R138" s="17">
        <f t="shared" si="12"/>
        <v>5.8029854357450432</v>
      </c>
      <c r="S138" s="17">
        <f t="shared" si="12"/>
        <v>6.5264737238674115</v>
      </c>
      <c r="T138" s="17">
        <f t="shared" si="12"/>
        <v>9.1537280259783813</v>
      </c>
      <c r="U138" s="17">
        <f t="shared" si="12"/>
        <v>-83.86915812634588</v>
      </c>
      <c r="V138" s="17">
        <f t="shared" si="12"/>
        <v>11.824073222252224</v>
      </c>
      <c r="W138" s="17">
        <f t="shared" si="12"/>
        <v>9.1962132613462018</v>
      </c>
      <c r="X138" s="17">
        <f t="shared" si="12"/>
        <v>11.102736637597999</v>
      </c>
      <c r="Y138" s="17">
        <f t="shared" si="12"/>
        <v>5.2444052474337042</v>
      </c>
      <c r="Z138" s="17"/>
    </row>
    <row r="139" spans="1:26" x14ac:dyDescent="0.2">
      <c r="A139" s="27" t="s">
        <v>87</v>
      </c>
      <c r="B139" s="17">
        <f t="shared" si="11"/>
        <v>-5.4427449111276331</v>
      </c>
      <c r="C139" s="17">
        <f t="shared" si="11"/>
        <v>5.751579983155338</v>
      </c>
      <c r="D139" s="17">
        <f t="shared" si="11"/>
        <v>21.293882465547668</v>
      </c>
      <c r="E139" s="17">
        <f t="shared" si="11"/>
        <v>6.3681441977339972</v>
      </c>
      <c r="F139" s="17">
        <f t="shared" si="11"/>
        <v>8.3542172701804702</v>
      </c>
      <c r="G139" s="17">
        <f t="shared" si="11"/>
        <v>-0.36689692776684524</v>
      </c>
      <c r="H139" s="17">
        <f t="shared" si="11"/>
        <v>3.2024181972414567</v>
      </c>
      <c r="I139" s="17">
        <f t="shared" si="11"/>
        <v>9.5883322736948458</v>
      </c>
      <c r="J139" s="17">
        <f t="shared" si="11"/>
        <v>4.3316857236056308</v>
      </c>
      <c r="K139" s="17">
        <f t="shared" si="11"/>
        <v>1.6162339814939344</v>
      </c>
      <c r="L139" s="17">
        <f t="shared" si="11"/>
        <v>5.410488994165604</v>
      </c>
      <c r="M139" s="17">
        <f t="shared" si="11"/>
        <v>3.7381737333328431</v>
      </c>
      <c r="N139" s="17">
        <f t="shared" si="11"/>
        <v>5.123445494833831</v>
      </c>
      <c r="O139" s="17"/>
      <c r="P139" s="27" t="s">
        <v>87</v>
      </c>
      <c r="Q139" s="17">
        <f t="shared" si="12"/>
        <v>5.9214318380591067</v>
      </c>
      <c r="R139" s="17">
        <f t="shared" si="12"/>
        <v>4.9443510145979559</v>
      </c>
      <c r="S139" s="17">
        <f t="shared" si="12"/>
        <v>6.1900517236287413</v>
      </c>
      <c r="T139" s="17">
        <f t="shared" si="12"/>
        <v>13.795892686683374</v>
      </c>
      <c r="U139" s="17">
        <f t="shared" si="12"/>
        <v>69.212439969432438</v>
      </c>
      <c r="V139" s="17">
        <f t="shared" si="12"/>
        <v>6.5163263552838373</v>
      </c>
      <c r="W139" s="17">
        <f t="shared" si="12"/>
        <v>4.9612319886299474</v>
      </c>
      <c r="X139" s="17">
        <f t="shared" si="12"/>
        <v>11.356745833514452</v>
      </c>
      <c r="Y139" s="17">
        <f t="shared" si="12"/>
        <v>5.123445494833831</v>
      </c>
      <c r="Z139" s="17"/>
    </row>
    <row r="140" spans="1:26" x14ac:dyDescent="0.2">
      <c r="A140" s="27" t="s">
        <v>88</v>
      </c>
      <c r="B140" s="17">
        <f t="shared" ref="B140:N155" si="13">B59/B55*100-100</f>
        <v>17.731063706517062</v>
      </c>
      <c r="C140" s="17">
        <f t="shared" si="13"/>
        <v>5.6495446617748968</v>
      </c>
      <c r="D140" s="17">
        <f t="shared" si="13"/>
        <v>27.48554942148624</v>
      </c>
      <c r="E140" s="17">
        <f t="shared" si="13"/>
        <v>4.4787457605856957</v>
      </c>
      <c r="F140" s="17">
        <f t="shared" si="13"/>
        <v>3.9799638510363877</v>
      </c>
      <c r="G140" s="17">
        <f t="shared" si="13"/>
        <v>9.6810210782045374</v>
      </c>
      <c r="H140" s="17">
        <f t="shared" si="13"/>
        <v>-0.24864592737398539</v>
      </c>
      <c r="I140" s="17">
        <f t="shared" si="13"/>
        <v>6.0104540449780188</v>
      </c>
      <c r="J140" s="17">
        <f t="shared" si="13"/>
        <v>10.27016063477808</v>
      </c>
      <c r="K140" s="17">
        <f t="shared" si="13"/>
        <v>2.4447305809320028</v>
      </c>
      <c r="L140" s="17">
        <f t="shared" si="13"/>
        <v>6.8868259014318198</v>
      </c>
      <c r="M140" s="17">
        <f t="shared" si="13"/>
        <v>6.7483416185631881</v>
      </c>
      <c r="N140" s="17">
        <f t="shared" si="13"/>
        <v>6.8645648982464706</v>
      </c>
      <c r="O140" s="17"/>
      <c r="P140" s="27" t="s">
        <v>88</v>
      </c>
      <c r="Q140" s="17">
        <f t="shared" si="12"/>
        <v>3.3220825607585454</v>
      </c>
      <c r="R140" s="17">
        <f t="shared" si="12"/>
        <v>5.3332232996644535</v>
      </c>
      <c r="S140" s="17">
        <f t="shared" si="12"/>
        <v>8.2129534828510202</v>
      </c>
      <c r="T140" s="17">
        <f t="shared" si="12"/>
        <v>26.835374646370653</v>
      </c>
      <c r="U140" s="17">
        <f t="shared" si="12"/>
        <v>19.664667478313547</v>
      </c>
      <c r="V140" s="17">
        <f t="shared" si="12"/>
        <v>-0.74148957967742035</v>
      </c>
      <c r="W140" s="17">
        <f t="shared" si="12"/>
        <v>5.0259872148594553</v>
      </c>
      <c r="X140" s="17">
        <f t="shared" si="12"/>
        <v>7.6784946717380507</v>
      </c>
      <c r="Y140" s="17">
        <f t="shared" si="12"/>
        <v>6.8645648982464706</v>
      </c>
      <c r="Z140" s="17"/>
    </row>
    <row r="141" spans="1:26" x14ac:dyDescent="0.2">
      <c r="A141" s="27" t="s">
        <v>89</v>
      </c>
      <c r="B141" s="17">
        <f t="shared" si="13"/>
        <v>20.73519926771543</v>
      </c>
      <c r="C141" s="17">
        <f t="shared" si="13"/>
        <v>2.4597309345027583</v>
      </c>
      <c r="D141" s="17">
        <f t="shared" si="13"/>
        <v>21.981161317700199</v>
      </c>
      <c r="E141" s="17">
        <f t="shared" si="13"/>
        <v>5.5579386781196405</v>
      </c>
      <c r="F141" s="17">
        <f t="shared" si="13"/>
        <v>3.0492874480112278</v>
      </c>
      <c r="G141" s="17">
        <f t="shared" si="13"/>
        <v>13.029833160159981</v>
      </c>
      <c r="H141" s="17">
        <f t="shared" si="13"/>
        <v>0.21113851898610392</v>
      </c>
      <c r="I141" s="17">
        <f t="shared" si="13"/>
        <v>5.2802109435767335</v>
      </c>
      <c r="J141" s="17">
        <f t="shared" si="13"/>
        <v>12.957736618781652</v>
      </c>
      <c r="K141" s="17">
        <f t="shared" si="13"/>
        <v>3.6646403648902464</v>
      </c>
      <c r="L141" s="17">
        <f t="shared" si="13"/>
        <v>6.9250605744142888</v>
      </c>
      <c r="M141" s="17">
        <f t="shared" si="13"/>
        <v>7.4675714843772028</v>
      </c>
      <c r="N141" s="17">
        <f t="shared" si="13"/>
        <v>7.0219619744473363</v>
      </c>
      <c r="O141" s="17"/>
      <c r="P141" s="27" t="s">
        <v>89</v>
      </c>
      <c r="Q141" s="17">
        <f t="shared" ref="Q141:Y165" si="14">Q60/Q56*100-100</f>
        <v>4.099355075803814</v>
      </c>
      <c r="R141" s="17">
        <f t="shared" si="14"/>
        <v>3.3952939658113337</v>
      </c>
      <c r="S141" s="17">
        <f t="shared" si="14"/>
        <v>10.832122307077171</v>
      </c>
      <c r="T141" s="17">
        <f t="shared" si="14"/>
        <v>22.216282198166425</v>
      </c>
      <c r="U141" s="17">
        <f t="shared" si="14"/>
        <v>106.67162385835732</v>
      </c>
      <c r="V141" s="17">
        <f t="shared" si="14"/>
        <v>-3.5342216834994105</v>
      </c>
      <c r="W141" s="17">
        <f t="shared" si="14"/>
        <v>2.9921444974690701</v>
      </c>
      <c r="X141" s="17">
        <f t="shared" si="14"/>
        <v>6.0286323756447331</v>
      </c>
      <c r="Y141" s="17">
        <f t="shared" si="14"/>
        <v>7.0219619744473363</v>
      </c>
      <c r="Z141" s="17"/>
    </row>
    <row r="142" spans="1:26" x14ac:dyDescent="0.2">
      <c r="A142" s="27" t="s">
        <v>91</v>
      </c>
      <c r="B142" s="17">
        <f t="shared" si="13"/>
        <v>10.519783403350786</v>
      </c>
      <c r="C142" s="17">
        <f t="shared" si="13"/>
        <v>1.853064483803152</v>
      </c>
      <c r="D142" s="17">
        <f t="shared" si="13"/>
        <v>13.626288020200121</v>
      </c>
      <c r="E142" s="17">
        <f t="shared" si="13"/>
        <v>7.9923789307270852</v>
      </c>
      <c r="F142" s="17">
        <f t="shared" si="13"/>
        <v>3.1418603939387282</v>
      </c>
      <c r="G142" s="17">
        <f t="shared" si="13"/>
        <v>12.964702662273339</v>
      </c>
      <c r="H142" s="17">
        <f t="shared" si="13"/>
        <v>3.8886471639250146</v>
      </c>
      <c r="I142" s="17">
        <f t="shared" si="13"/>
        <v>6.1067237942246493</v>
      </c>
      <c r="J142" s="17">
        <f t="shared" si="13"/>
        <v>12.316127352503202</v>
      </c>
      <c r="K142" s="17">
        <f t="shared" si="13"/>
        <v>4.1598105653955884</v>
      </c>
      <c r="L142" s="17">
        <f t="shared" si="13"/>
        <v>6.7282344839976247</v>
      </c>
      <c r="M142" s="17">
        <f t="shared" si="13"/>
        <v>8.6314059581433611</v>
      </c>
      <c r="N142" s="17">
        <f t="shared" si="13"/>
        <v>7.0506912007180915</v>
      </c>
      <c r="O142" s="17"/>
      <c r="P142" s="27" t="s">
        <v>91</v>
      </c>
      <c r="Q142" s="17">
        <f t="shared" si="14"/>
        <v>5.4155968919128838</v>
      </c>
      <c r="R142" s="17">
        <f t="shared" si="14"/>
        <v>5.5078866695245097</v>
      </c>
      <c r="S142" s="17">
        <f t="shared" si="14"/>
        <v>10.215935031319461</v>
      </c>
      <c r="T142" s="17">
        <f t="shared" si="14"/>
        <v>20.126805612852522</v>
      </c>
      <c r="U142" s="17">
        <f t="shared" si="14"/>
        <v>-2608.5161557964379</v>
      </c>
      <c r="V142" s="17">
        <f t="shared" si="14"/>
        <v>-2.3359376571723658</v>
      </c>
      <c r="W142" s="17">
        <f t="shared" si="14"/>
        <v>8.537762571215481</v>
      </c>
      <c r="X142" s="17">
        <f t="shared" si="14"/>
        <v>14.017668963529985</v>
      </c>
      <c r="Y142" s="17">
        <f t="shared" si="14"/>
        <v>7.0506912007180915</v>
      </c>
      <c r="Z142" s="17"/>
    </row>
    <row r="143" spans="1:26" x14ac:dyDescent="0.2">
      <c r="A143" s="27" t="s">
        <v>95</v>
      </c>
      <c r="B143" s="17">
        <f t="shared" si="13"/>
        <v>4.3236123767809573</v>
      </c>
      <c r="C143" s="17">
        <f t="shared" si="13"/>
        <v>-1.2226913972387905</v>
      </c>
      <c r="D143" s="17">
        <f t="shared" si="13"/>
        <v>6.844095462937247</v>
      </c>
      <c r="E143" s="17">
        <f t="shared" si="13"/>
        <v>8.0988059399293348</v>
      </c>
      <c r="F143" s="17">
        <f t="shared" si="13"/>
        <v>3.2306336207633279</v>
      </c>
      <c r="G143" s="17">
        <f t="shared" si="13"/>
        <v>15.6634720141315</v>
      </c>
      <c r="H143" s="17">
        <f t="shared" si="13"/>
        <v>5.2884594389442299</v>
      </c>
      <c r="I143" s="17">
        <f t="shared" si="13"/>
        <v>6.4387346767887692</v>
      </c>
      <c r="J143" s="17">
        <f t="shared" si="13"/>
        <v>9.7084112433649494</v>
      </c>
      <c r="K143" s="17">
        <f t="shared" si="13"/>
        <v>3.658298151507779</v>
      </c>
      <c r="L143" s="17">
        <f t="shared" si="13"/>
        <v>4.940133705923472</v>
      </c>
      <c r="M143" s="17">
        <f t="shared" si="13"/>
        <v>7.6940432992518737</v>
      </c>
      <c r="N143" s="17">
        <f t="shared" si="13"/>
        <v>5.4065978360057727</v>
      </c>
      <c r="O143" s="17"/>
      <c r="P143" s="27" t="s">
        <v>95</v>
      </c>
      <c r="Q143" s="17">
        <f t="shared" si="14"/>
        <v>4.5927258546671936</v>
      </c>
      <c r="R143" s="17">
        <f t="shared" si="14"/>
        <v>4.2421875281601871</v>
      </c>
      <c r="S143" s="17">
        <f t="shared" si="14"/>
        <v>7.6582486901112929</v>
      </c>
      <c r="T143" s="17">
        <f t="shared" si="14"/>
        <v>14.763552880004568</v>
      </c>
      <c r="U143" s="17">
        <f t="shared" si="14"/>
        <v>39.176457750259232</v>
      </c>
      <c r="V143" s="17">
        <f t="shared" si="14"/>
        <v>2.8347825725591349</v>
      </c>
      <c r="W143" s="17">
        <f t="shared" si="14"/>
        <v>9.3017012150354219</v>
      </c>
      <c r="X143" s="17">
        <f t="shared" si="14"/>
        <v>13.274935295170366</v>
      </c>
      <c r="Y143" s="17">
        <f t="shared" si="14"/>
        <v>5.4065978360057727</v>
      </c>
      <c r="Z143" s="17"/>
    </row>
    <row r="144" spans="1:26" x14ac:dyDescent="0.2">
      <c r="A144" s="27" t="s">
        <v>96</v>
      </c>
      <c r="B144" s="17">
        <f t="shared" si="13"/>
        <v>-7.423411248652485</v>
      </c>
      <c r="C144" s="17">
        <f t="shared" si="13"/>
        <v>-0.16495763194667745</v>
      </c>
      <c r="D144" s="17">
        <f t="shared" si="13"/>
        <v>14.91767411361819</v>
      </c>
      <c r="E144" s="17">
        <f t="shared" si="13"/>
        <v>6.0186224533136539</v>
      </c>
      <c r="F144" s="17">
        <f t="shared" si="13"/>
        <v>6.4180003642347287</v>
      </c>
      <c r="G144" s="17">
        <f t="shared" si="13"/>
        <v>9.2766647823858079</v>
      </c>
      <c r="H144" s="17">
        <f t="shared" si="13"/>
        <v>5.2031257514424993</v>
      </c>
      <c r="I144" s="17">
        <f t="shared" si="13"/>
        <v>6.0275127514332212</v>
      </c>
      <c r="J144" s="17">
        <f t="shared" si="13"/>
        <v>10.203050546334325</v>
      </c>
      <c r="K144" s="17">
        <f t="shared" si="13"/>
        <v>1.9748274583155023</v>
      </c>
      <c r="L144" s="17">
        <f t="shared" si="13"/>
        <v>4.2414860275016792</v>
      </c>
      <c r="M144" s="17">
        <f t="shared" si="13"/>
        <v>7.7030911064397856</v>
      </c>
      <c r="N144" s="17">
        <f t="shared" si="13"/>
        <v>4.7973252377829283</v>
      </c>
      <c r="O144" s="17"/>
      <c r="P144" s="27" t="s">
        <v>96</v>
      </c>
      <c r="Q144" s="17">
        <f t="shared" si="14"/>
        <v>5.6638365600717009</v>
      </c>
      <c r="R144" s="17">
        <f t="shared" si="14"/>
        <v>5.519308750770719</v>
      </c>
      <c r="S144" s="17">
        <f t="shared" si="14"/>
        <v>6.0415953633756914</v>
      </c>
      <c r="T144" s="17">
        <f t="shared" si="14"/>
        <v>10.850163313685442</v>
      </c>
      <c r="U144" s="17">
        <f t="shared" si="14"/>
        <v>12.025723144839631</v>
      </c>
      <c r="V144" s="17">
        <f t="shared" si="14"/>
        <v>11.681400677872873</v>
      </c>
      <c r="W144" s="17">
        <f t="shared" si="14"/>
        <v>7.6373552749278559</v>
      </c>
      <c r="X144" s="17">
        <f t="shared" si="14"/>
        <v>11.090318018538923</v>
      </c>
      <c r="Y144" s="17">
        <f t="shared" si="14"/>
        <v>4.7973252377829283</v>
      </c>
      <c r="Z144" s="17"/>
    </row>
    <row r="145" spans="1:26" x14ac:dyDescent="0.2">
      <c r="A145" s="27" t="s">
        <v>97</v>
      </c>
      <c r="B145" s="17">
        <f t="shared" si="13"/>
        <v>-2.9593936286839551</v>
      </c>
      <c r="C145" s="17">
        <f t="shared" si="13"/>
        <v>-0.58815511615544835</v>
      </c>
      <c r="D145" s="17">
        <f t="shared" si="13"/>
        <v>23.564148281396925</v>
      </c>
      <c r="E145" s="17">
        <f t="shared" si="13"/>
        <v>4.9672768237730054</v>
      </c>
      <c r="F145" s="17">
        <f t="shared" si="13"/>
        <v>9.180725318723276</v>
      </c>
      <c r="G145" s="17">
        <f t="shared" si="13"/>
        <v>13.227896696079824</v>
      </c>
      <c r="H145" s="17">
        <f t="shared" si="13"/>
        <v>6.3911028505042538</v>
      </c>
      <c r="I145" s="17">
        <f t="shared" si="13"/>
        <v>6.4842392448266679</v>
      </c>
      <c r="J145" s="17">
        <f t="shared" si="13"/>
        <v>10.984965146333735</v>
      </c>
      <c r="K145" s="17">
        <f t="shared" si="13"/>
        <v>2.4471775497659394</v>
      </c>
      <c r="L145" s="17">
        <f t="shared" si="13"/>
        <v>5.4438244904200275</v>
      </c>
      <c r="M145" s="17">
        <f t="shared" si="13"/>
        <v>8.0058530836544861</v>
      </c>
      <c r="N145" s="17">
        <f t="shared" si="13"/>
        <v>5.9033504751155021</v>
      </c>
      <c r="O145" s="17"/>
      <c r="P145" s="27" t="s">
        <v>97</v>
      </c>
      <c r="Q145" s="17">
        <f t="shared" si="14"/>
        <v>5.7691000569183046</v>
      </c>
      <c r="R145" s="17">
        <f t="shared" si="14"/>
        <v>5.7596160234780029</v>
      </c>
      <c r="S145" s="17">
        <f t="shared" si="14"/>
        <v>6.4526511328087963</v>
      </c>
      <c r="T145" s="17">
        <f t="shared" si="14"/>
        <v>11.836199745196723</v>
      </c>
      <c r="U145" s="17">
        <f t="shared" si="14"/>
        <v>102.82968157427555</v>
      </c>
      <c r="V145" s="17">
        <f t="shared" si="14"/>
        <v>16.988651406371986</v>
      </c>
      <c r="W145" s="17">
        <f t="shared" si="14"/>
        <v>8.0253801976624999</v>
      </c>
      <c r="X145" s="17">
        <f t="shared" si="14"/>
        <v>11.0274109738193</v>
      </c>
      <c r="Y145" s="17">
        <f t="shared" si="14"/>
        <v>5.9033504751155021</v>
      </c>
      <c r="Z145" s="17"/>
    </row>
    <row r="146" spans="1:26" x14ac:dyDescent="0.2">
      <c r="A146" s="27" t="s">
        <v>98</v>
      </c>
      <c r="B146" s="17">
        <f t="shared" si="13"/>
        <v>6.9470511063505711</v>
      </c>
      <c r="C146" s="17">
        <f t="shared" si="13"/>
        <v>1.4212281710083374</v>
      </c>
      <c r="D146" s="17">
        <f t="shared" si="13"/>
        <v>41.560879398052634</v>
      </c>
      <c r="E146" s="17">
        <f t="shared" si="13"/>
        <v>4.0097073777764365</v>
      </c>
      <c r="F146" s="17">
        <f t="shared" si="13"/>
        <v>8.879869013402498</v>
      </c>
      <c r="G146" s="17">
        <f t="shared" si="13"/>
        <v>12.399302523416949</v>
      </c>
      <c r="H146" s="17">
        <f t="shared" si="13"/>
        <v>4.4308630962399178</v>
      </c>
      <c r="I146" s="17">
        <f t="shared" si="13"/>
        <v>5.6539081570190035</v>
      </c>
      <c r="J146" s="17">
        <f t="shared" si="13"/>
        <v>11.018795038720739</v>
      </c>
      <c r="K146" s="17">
        <f t="shared" si="13"/>
        <v>2.4824223841555693</v>
      </c>
      <c r="L146" s="17">
        <f t="shared" si="13"/>
        <v>7.4434647310305735</v>
      </c>
      <c r="M146" s="17">
        <f t="shared" si="13"/>
        <v>7.3906649017693837</v>
      </c>
      <c r="N146" s="17">
        <f t="shared" si="13"/>
        <v>7.4343866939817502</v>
      </c>
      <c r="O146" s="17"/>
      <c r="P146" s="27" t="s">
        <v>98</v>
      </c>
      <c r="Q146" s="17">
        <f t="shared" si="14"/>
        <v>4.270962142757412</v>
      </c>
      <c r="R146" s="17">
        <f t="shared" si="14"/>
        <v>4.3603418477017328</v>
      </c>
      <c r="S146" s="17">
        <f t="shared" si="14"/>
        <v>8.1994507539014876</v>
      </c>
      <c r="T146" s="17">
        <f t="shared" si="14"/>
        <v>20.641312968446584</v>
      </c>
      <c r="U146" s="17">
        <f t="shared" si="14"/>
        <v>13.49501132107396</v>
      </c>
      <c r="V146" s="17">
        <f t="shared" si="14"/>
        <v>18.070894509100228</v>
      </c>
      <c r="W146" s="17">
        <f t="shared" si="14"/>
        <v>8.2988855306762304</v>
      </c>
      <c r="X146" s="17">
        <f t="shared" si="14"/>
        <v>9.3267571176107253</v>
      </c>
      <c r="Y146" s="17">
        <f t="shared" si="14"/>
        <v>7.4343866939817502</v>
      </c>
      <c r="Z146" s="17"/>
    </row>
    <row r="147" spans="1:26" x14ac:dyDescent="0.2">
      <c r="A147" s="27" t="s">
        <v>99</v>
      </c>
      <c r="B147" s="17">
        <f t="shared" si="13"/>
        <v>2.1266243985125897</v>
      </c>
      <c r="C147" s="17">
        <f t="shared" si="13"/>
        <v>3.2764091454403399</v>
      </c>
      <c r="D147" s="17">
        <f t="shared" si="13"/>
        <v>54.932752238920045</v>
      </c>
      <c r="E147" s="17">
        <f t="shared" si="13"/>
        <v>6.5268784246923701</v>
      </c>
      <c r="F147" s="17">
        <f t="shared" si="13"/>
        <v>9.3505215310930083</v>
      </c>
      <c r="G147" s="17">
        <f t="shared" si="13"/>
        <v>13.632620196804069</v>
      </c>
      <c r="H147" s="17">
        <f t="shared" si="13"/>
        <v>3.2814623917113437</v>
      </c>
      <c r="I147" s="17">
        <f t="shared" si="13"/>
        <v>5.9255926572067068</v>
      </c>
      <c r="J147" s="17">
        <f t="shared" si="13"/>
        <v>13.113878122084927</v>
      </c>
      <c r="K147" s="17">
        <f t="shared" si="13"/>
        <v>5.6987336857790609</v>
      </c>
      <c r="L147" s="17">
        <f t="shared" si="13"/>
        <v>9.3145617574796518</v>
      </c>
      <c r="M147" s="17">
        <f t="shared" si="13"/>
        <v>7.6562890479712706</v>
      </c>
      <c r="N147" s="17">
        <f t="shared" si="13"/>
        <v>9.027583883184235</v>
      </c>
      <c r="O147" s="17"/>
      <c r="P147" s="27" t="s">
        <v>99</v>
      </c>
      <c r="Q147" s="17">
        <f t="shared" si="14"/>
        <v>4.4829590667980028</v>
      </c>
      <c r="R147" s="17">
        <f t="shared" si="14"/>
        <v>5.9701790750708454</v>
      </c>
      <c r="S147" s="17">
        <f t="shared" si="14"/>
        <v>8.6579532985645358</v>
      </c>
      <c r="T147" s="17">
        <f t="shared" si="14"/>
        <v>32.821159003192179</v>
      </c>
      <c r="U147" s="17">
        <f t="shared" si="14"/>
        <v>-18.117716183454405</v>
      </c>
      <c r="V147" s="17">
        <f t="shared" si="14"/>
        <v>15.073708939905671</v>
      </c>
      <c r="W147" s="17">
        <f t="shared" si="14"/>
        <v>8.377328012701895</v>
      </c>
      <c r="X147" s="17">
        <f t="shared" si="14"/>
        <v>9.8423419637467333</v>
      </c>
      <c r="Y147" s="17">
        <f t="shared" si="14"/>
        <v>9.027583883184235</v>
      </c>
      <c r="Z147" s="17"/>
    </row>
    <row r="148" spans="1:26" x14ac:dyDescent="0.2">
      <c r="A148" s="27" t="s">
        <v>100</v>
      </c>
      <c r="B148" s="17">
        <f t="shared" si="13"/>
        <v>6.6253645738780165</v>
      </c>
      <c r="C148" s="17">
        <f t="shared" si="13"/>
        <v>4.961620487857914</v>
      </c>
      <c r="D148" s="17">
        <f t="shared" si="13"/>
        <v>28.236125527629525</v>
      </c>
      <c r="E148" s="17">
        <f t="shared" si="13"/>
        <v>6.5691282807428308</v>
      </c>
      <c r="F148" s="17">
        <f t="shared" si="13"/>
        <v>17.645796698093079</v>
      </c>
      <c r="G148" s="17">
        <f t="shared" si="13"/>
        <v>6.6948528950018016</v>
      </c>
      <c r="H148" s="17">
        <f t="shared" si="13"/>
        <v>4.9537051430099837</v>
      </c>
      <c r="I148" s="17">
        <f t="shared" si="13"/>
        <v>11.161852804460352</v>
      </c>
      <c r="J148" s="17">
        <f t="shared" si="13"/>
        <v>15.362404405612324</v>
      </c>
      <c r="K148" s="17">
        <f t="shared" si="13"/>
        <v>5.0503684056698432</v>
      </c>
      <c r="L148" s="17">
        <f t="shared" si="13"/>
        <v>9.1460850511228386</v>
      </c>
      <c r="M148" s="17">
        <f t="shared" si="13"/>
        <v>5.4547874840900334</v>
      </c>
      <c r="N148" s="17">
        <f t="shared" si="13"/>
        <v>8.536928826450378</v>
      </c>
      <c r="O148" s="17"/>
      <c r="P148" s="27" t="s">
        <v>100</v>
      </c>
      <c r="Q148" s="17">
        <f t="shared" si="14"/>
        <v>4.9937569496471212</v>
      </c>
      <c r="R148" s="17">
        <f t="shared" si="14"/>
        <v>4.558508623786679</v>
      </c>
      <c r="S148" s="17">
        <f t="shared" si="14"/>
        <v>12.28508700488527</v>
      </c>
      <c r="T148" s="17">
        <f t="shared" si="14"/>
        <v>14.93796122268671</v>
      </c>
      <c r="U148" s="17">
        <f t="shared" si="14"/>
        <v>33.057686190372124</v>
      </c>
      <c r="V148" s="17">
        <f t="shared" si="14"/>
        <v>-6.8853212058350977</v>
      </c>
      <c r="W148" s="17">
        <f t="shared" si="14"/>
        <v>5.4805883143989291</v>
      </c>
      <c r="X148" s="17">
        <f t="shared" si="14"/>
        <v>7.1538940839151621</v>
      </c>
      <c r="Y148" s="17">
        <f t="shared" si="14"/>
        <v>8.536928826450378</v>
      </c>
      <c r="Z148" s="17"/>
    </row>
    <row r="149" spans="1:26" x14ac:dyDescent="0.2">
      <c r="A149" s="27" t="s">
        <v>101</v>
      </c>
      <c r="B149" s="17">
        <f t="shared" si="13"/>
        <v>5.063913226261036</v>
      </c>
      <c r="C149" s="17">
        <f t="shared" si="13"/>
        <v>-10.248466863001767</v>
      </c>
      <c r="D149" s="17">
        <f t="shared" si="13"/>
        <v>0.22821233614429559</v>
      </c>
      <c r="E149" s="17">
        <f t="shared" si="13"/>
        <v>-13.918482104628666</v>
      </c>
      <c r="F149" s="17">
        <f t="shared" si="13"/>
        <v>11.502364865800786</v>
      </c>
      <c r="G149" s="17">
        <f t="shared" si="13"/>
        <v>4.6764960030306213</v>
      </c>
      <c r="H149" s="17">
        <f t="shared" si="13"/>
        <v>3.6427298376111139</v>
      </c>
      <c r="I149" s="17">
        <f t="shared" si="13"/>
        <v>-13.955859680637445</v>
      </c>
      <c r="J149" s="17">
        <f t="shared" si="13"/>
        <v>12.451146302494351</v>
      </c>
      <c r="K149" s="17">
        <f t="shared" si="13"/>
        <v>-27.287199874131247</v>
      </c>
      <c r="L149" s="17">
        <f t="shared" si="13"/>
        <v>-3.9230533038739992</v>
      </c>
      <c r="M149" s="17">
        <f t="shared" si="13"/>
        <v>-5.1086346485118952</v>
      </c>
      <c r="N149" s="17">
        <f t="shared" si="13"/>
        <v>-4.1399210921741201</v>
      </c>
      <c r="O149" s="17"/>
      <c r="P149" s="27" t="s">
        <v>101</v>
      </c>
      <c r="Q149" s="17">
        <f t="shared" si="14"/>
        <v>-7.4350582621647163</v>
      </c>
      <c r="R149" s="17">
        <f t="shared" si="14"/>
        <v>-5.3529168181853635</v>
      </c>
      <c r="S149" s="17">
        <f t="shared" si="14"/>
        <v>8.6979028209527485</v>
      </c>
      <c r="T149" s="17">
        <f t="shared" si="14"/>
        <v>-12.108934531222175</v>
      </c>
      <c r="U149" s="17">
        <f t="shared" si="14"/>
        <v>-41.438738161878817</v>
      </c>
      <c r="V149" s="17">
        <f t="shared" si="14"/>
        <v>-8.4427966264921395</v>
      </c>
      <c r="W149" s="17">
        <f t="shared" si="14"/>
        <v>-19.467665166082568</v>
      </c>
      <c r="X149" s="17">
        <f t="shared" si="14"/>
        <v>-20.996121671792395</v>
      </c>
      <c r="Y149" s="17">
        <f t="shared" si="14"/>
        <v>-4.1399210921741201</v>
      </c>
      <c r="Z149" s="17"/>
    </row>
    <row r="150" spans="1:26" x14ac:dyDescent="0.2">
      <c r="A150" s="27" t="s">
        <v>102</v>
      </c>
      <c r="B150" s="17">
        <f t="shared" si="13"/>
        <v>5.6894956131456951</v>
      </c>
      <c r="C150" s="17">
        <f t="shared" si="13"/>
        <v>1.9254273745461745</v>
      </c>
      <c r="D150" s="17">
        <f t="shared" si="13"/>
        <v>-15.17613940353398</v>
      </c>
      <c r="E150" s="17">
        <f t="shared" si="13"/>
        <v>-1.4893324499188907</v>
      </c>
      <c r="F150" s="17">
        <f t="shared" si="13"/>
        <v>11.600995893038004</v>
      </c>
      <c r="G150" s="17">
        <f t="shared" si="13"/>
        <v>7.0218490268132427</v>
      </c>
      <c r="H150" s="17">
        <f t="shared" si="13"/>
        <v>3.1805043720779054</v>
      </c>
      <c r="I150" s="17">
        <f t="shared" si="13"/>
        <v>0.78074240991443844</v>
      </c>
      <c r="J150" s="17">
        <f t="shared" si="13"/>
        <v>4.643993408131351</v>
      </c>
      <c r="K150" s="17">
        <f t="shared" si="13"/>
        <v>-4.4622550390342184</v>
      </c>
      <c r="L150" s="17">
        <f t="shared" si="13"/>
        <v>1.1388921903812417</v>
      </c>
      <c r="M150" s="17">
        <f t="shared" si="13"/>
        <v>-0.88943048074582975</v>
      </c>
      <c r="N150" s="17">
        <f t="shared" si="13"/>
        <v>0.7902983571921709</v>
      </c>
      <c r="O150" s="17"/>
      <c r="P150" s="27" t="s">
        <v>102</v>
      </c>
      <c r="Q150" s="17">
        <f t="shared" si="14"/>
        <v>0.54505106120844005</v>
      </c>
      <c r="R150" s="17">
        <f t="shared" si="14"/>
        <v>-5.1015926970924852</v>
      </c>
      <c r="S150" s="17">
        <f t="shared" si="14"/>
        <v>2.2283857722582638</v>
      </c>
      <c r="T150" s="17">
        <f t="shared" si="14"/>
        <v>-5.3254275738418357</v>
      </c>
      <c r="U150" s="17">
        <f t="shared" si="14"/>
        <v>68.138117810426564</v>
      </c>
      <c r="V150" s="17">
        <f t="shared" si="14"/>
        <v>1.4832714102764157</v>
      </c>
      <c r="W150" s="17">
        <f t="shared" si="14"/>
        <v>-6.5853403032744779</v>
      </c>
      <c r="X150" s="17">
        <f t="shared" si="14"/>
        <v>-6.4497413442980474</v>
      </c>
      <c r="Y150" s="17">
        <f t="shared" si="14"/>
        <v>0.7902983571921709</v>
      </c>
      <c r="Z150" s="17"/>
    </row>
    <row r="151" spans="1:26" x14ac:dyDescent="0.2">
      <c r="A151" s="27" t="s">
        <v>104</v>
      </c>
      <c r="B151" s="17">
        <f t="shared" si="13"/>
        <v>14.569032426367357</v>
      </c>
      <c r="C151" s="17">
        <f t="shared" si="13"/>
        <v>0.69691856509699335</v>
      </c>
      <c r="D151" s="17">
        <f t="shared" si="13"/>
        <v>-7.8740768254039608</v>
      </c>
      <c r="E151" s="17">
        <f t="shared" si="13"/>
        <v>-1.9824799474835402</v>
      </c>
      <c r="F151" s="17">
        <f t="shared" si="13"/>
        <v>12.09040452895043</v>
      </c>
      <c r="G151" s="17">
        <f t="shared" si="13"/>
        <v>7.2303509466308071</v>
      </c>
      <c r="H151" s="17">
        <f t="shared" si="13"/>
        <v>2.695961581914716</v>
      </c>
      <c r="I151" s="17">
        <f t="shared" si="13"/>
        <v>0.15177738466718438</v>
      </c>
      <c r="J151" s="17">
        <f t="shared" si="13"/>
        <v>8.5630679411871284</v>
      </c>
      <c r="K151" s="17">
        <f t="shared" si="13"/>
        <v>-9.5276236630586197</v>
      </c>
      <c r="L151" s="17">
        <f t="shared" si="13"/>
        <v>2.1847541679613158</v>
      </c>
      <c r="M151" s="17">
        <f t="shared" si="13"/>
        <v>-1.1805981305023039</v>
      </c>
      <c r="N151" s="17">
        <f t="shared" si="13"/>
        <v>1.6096771488571164</v>
      </c>
      <c r="O151" s="17"/>
      <c r="P151" s="27" t="s">
        <v>104</v>
      </c>
      <c r="Q151" s="17">
        <f t="shared" si="14"/>
        <v>-0.86385601028260339</v>
      </c>
      <c r="R151" s="17">
        <f t="shared" si="14"/>
        <v>-3.0353790924946651</v>
      </c>
      <c r="S151" s="17">
        <f t="shared" si="14"/>
        <v>4.7199710847081633</v>
      </c>
      <c r="T151" s="17">
        <f t="shared" si="14"/>
        <v>-5.8157638853946452</v>
      </c>
      <c r="U151" s="17">
        <f t="shared" si="14"/>
        <v>-39.659975622690425</v>
      </c>
      <c r="V151" s="17">
        <f t="shared" si="14"/>
        <v>23.901262763987802</v>
      </c>
      <c r="W151" s="17">
        <f t="shared" si="14"/>
        <v>4.955086464607362</v>
      </c>
      <c r="X151" s="17">
        <f t="shared" si="14"/>
        <v>-2.5643290874351408</v>
      </c>
      <c r="Y151" s="17">
        <f t="shared" si="14"/>
        <v>1.6096771488571164</v>
      </c>
      <c r="Z151" s="17"/>
    </row>
    <row r="152" spans="1:26" x14ac:dyDescent="0.2">
      <c r="A152" s="27" t="s">
        <v>105</v>
      </c>
      <c r="B152" s="17">
        <f t="shared" si="13"/>
        <v>2.1995327416375829</v>
      </c>
      <c r="C152" s="17">
        <f t="shared" si="13"/>
        <v>3.3610863267329592</v>
      </c>
      <c r="D152" s="17">
        <f t="shared" si="13"/>
        <v>17.210703444720309</v>
      </c>
      <c r="E152" s="17">
        <f t="shared" si="13"/>
        <v>0.92149987623268714</v>
      </c>
      <c r="F152" s="17">
        <f t="shared" si="13"/>
        <v>7.9271469694080139</v>
      </c>
      <c r="G152" s="17">
        <f t="shared" si="13"/>
        <v>9.5687867077093784</v>
      </c>
      <c r="H152" s="17">
        <f t="shared" si="13"/>
        <v>7.0015764363384676</v>
      </c>
      <c r="I152" s="17">
        <f t="shared" si="13"/>
        <v>-8.6485883248558224</v>
      </c>
      <c r="J152" s="17">
        <f t="shared" si="13"/>
        <v>9.6841113148697104</v>
      </c>
      <c r="K152" s="17">
        <f t="shared" si="13"/>
        <v>-13.036820794760004</v>
      </c>
      <c r="L152" s="17">
        <f t="shared" si="13"/>
        <v>3.8187758669818663</v>
      </c>
      <c r="M152" s="17">
        <f t="shared" si="13"/>
        <v>4.7003119939101481</v>
      </c>
      <c r="N152" s="17">
        <f t="shared" si="13"/>
        <v>3.9601202379403873</v>
      </c>
      <c r="O152" s="17"/>
      <c r="P152" s="27" t="s">
        <v>105</v>
      </c>
      <c r="Q152" s="17">
        <f t="shared" si="14"/>
        <v>-0.10139809511497333</v>
      </c>
      <c r="R152" s="17">
        <f t="shared" si="14"/>
        <v>-0.56180118009164914</v>
      </c>
      <c r="S152" s="17">
        <f t="shared" si="14"/>
        <v>6.929122719481029</v>
      </c>
      <c r="T152" s="17">
        <f t="shared" si="14"/>
        <v>11.628850494819503</v>
      </c>
      <c r="U152" s="17">
        <f t="shared" si="14"/>
        <v>-107.42190068965699</v>
      </c>
      <c r="V152" s="17">
        <f t="shared" si="14"/>
        <v>65.793473920987566</v>
      </c>
      <c r="W152" s="17">
        <f t="shared" si="14"/>
        <v>13.125095302733939</v>
      </c>
      <c r="X152" s="17">
        <f t="shared" si="14"/>
        <v>-1.1051966996427893</v>
      </c>
      <c r="Y152" s="17">
        <f t="shared" si="14"/>
        <v>3.9601202379403873</v>
      </c>
      <c r="Z152" s="17"/>
    </row>
    <row r="153" spans="1:26" x14ac:dyDescent="0.2">
      <c r="A153" s="27" t="s">
        <v>106</v>
      </c>
      <c r="B153" s="17">
        <f t="shared" si="13"/>
        <v>10.094093895500777</v>
      </c>
      <c r="C153" s="17">
        <f t="shared" si="13"/>
        <v>21.776633207271672</v>
      </c>
      <c r="D153" s="17">
        <f t="shared" si="13"/>
        <v>25.238196888529956</v>
      </c>
      <c r="E153" s="17">
        <f t="shared" si="13"/>
        <v>32.927122608667901</v>
      </c>
      <c r="F153" s="17">
        <f t="shared" si="13"/>
        <v>8.6831194572033041</v>
      </c>
      <c r="G153" s="17">
        <f t="shared" si="13"/>
        <v>9.5223472183150619</v>
      </c>
      <c r="H153" s="17">
        <f t="shared" si="13"/>
        <v>9.1450932704831018</v>
      </c>
      <c r="I153" s="17">
        <f t="shared" si="13"/>
        <v>25.58315895383376</v>
      </c>
      <c r="J153" s="17">
        <f t="shared" si="13"/>
        <v>6.2892432438527663</v>
      </c>
      <c r="K153" s="17">
        <f t="shared" si="13"/>
        <v>35.835111061181493</v>
      </c>
      <c r="L153" s="17">
        <f t="shared" si="13"/>
        <v>18.665405864437659</v>
      </c>
      <c r="M153" s="17">
        <f t="shared" si="13"/>
        <v>23.731677213628345</v>
      </c>
      <c r="N153" s="17">
        <f t="shared" si="13"/>
        <v>19.582768513659545</v>
      </c>
      <c r="O153" s="17"/>
      <c r="P153" s="27" t="s">
        <v>106</v>
      </c>
      <c r="Q153" s="17">
        <f t="shared" si="14"/>
        <v>21.808010386569848</v>
      </c>
      <c r="R153" s="17">
        <f t="shared" si="14"/>
        <v>10.739317916885184</v>
      </c>
      <c r="S153" s="17">
        <f t="shared" si="14"/>
        <v>4.4860045814313168</v>
      </c>
      <c r="T153" s="17">
        <f t="shared" si="14"/>
        <v>32.122376035668935</v>
      </c>
      <c r="U153" s="17">
        <f t="shared" si="14"/>
        <v>242.55445912111799</v>
      </c>
      <c r="V153" s="17">
        <f t="shared" si="14"/>
        <v>84.873485439998774</v>
      </c>
      <c r="W153" s="17">
        <f t="shared" si="14"/>
        <v>47.610921522820774</v>
      </c>
      <c r="X153" s="17">
        <f t="shared" si="14"/>
        <v>49.566279630121755</v>
      </c>
      <c r="Y153" s="17">
        <f t="shared" si="14"/>
        <v>19.582768513659545</v>
      </c>
      <c r="Z153" s="17"/>
    </row>
    <row r="154" spans="1:26" x14ac:dyDescent="0.2">
      <c r="A154" s="27" t="s">
        <v>107</v>
      </c>
      <c r="B154" s="17">
        <f t="shared" si="13"/>
        <v>16.613509350353567</v>
      </c>
      <c r="C154" s="17">
        <f t="shared" si="13"/>
        <v>8.2601273043441523</v>
      </c>
      <c r="D154" s="17">
        <f t="shared" si="13"/>
        <v>29.349437332757333</v>
      </c>
      <c r="E154" s="17">
        <f t="shared" si="13"/>
        <v>20.385650627838501</v>
      </c>
      <c r="F154" s="17">
        <f t="shared" si="13"/>
        <v>5.8917848052549147</v>
      </c>
      <c r="G154" s="17">
        <f t="shared" si="13"/>
        <v>8.3162169512758908</v>
      </c>
      <c r="H154" s="17">
        <f t="shared" si="13"/>
        <v>9.1343441532765439</v>
      </c>
      <c r="I154" s="17">
        <f t="shared" si="13"/>
        <v>11.827827481151516</v>
      </c>
      <c r="J154" s="17">
        <f t="shared" si="13"/>
        <v>16.287353011992579</v>
      </c>
      <c r="K154" s="17">
        <f t="shared" si="13"/>
        <v>25.111586380299471</v>
      </c>
      <c r="L154" s="17">
        <f t="shared" si="13"/>
        <v>14.469346947869852</v>
      </c>
      <c r="M154" s="17">
        <f t="shared" si="13"/>
        <v>17.796845853431506</v>
      </c>
      <c r="N154" s="17">
        <f t="shared" si="13"/>
        <v>15.031690626137319</v>
      </c>
      <c r="O154" s="17"/>
      <c r="P154" s="27" t="s">
        <v>107</v>
      </c>
      <c r="Q154" s="17">
        <f t="shared" si="14"/>
        <v>14.022031627449365</v>
      </c>
      <c r="R154" s="17">
        <f t="shared" si="14"/>
        <v>17.096248985398361</v>
      </c>
      <c r="S154" s="17">
        <f t="shared" si="14"/>
        <v>15.112219950319059</v>
      </c>
      <c r="T154" s="17">
        <f t="shared" si="14"/>
        <v>24.810195141564478</v>
      </c>
      <c r="U154" s="17">
        <f t="shared" si="14"/>
        <v>-11.3248548789323</v>
      </c>
      <c r="V154" s="17">
        <f t="shared" si="14"/>
        <v>79.418793446957096</v>
      </c>
      <c r="W154" s="17">
        <f t="shared" si="14"/>
        <v>34.129337721476048</v>
      </c>
      <c r="X154" s="17">
        <f t="shared" si="14"/>
        <v>33.084794267798088</v>
      </c>
      <c r="Y154" s="17">
        <f t="shared" si="14"/>
        <v>15.031690626137319</v>
      </c>
      <c r="Z154" s="17"/>
    </row>
    <row r="155" spans="1:26" x14ac:dyDescent="0.2">
      <c r="A155" s="27" t="s">
        <v>108</v>
      </c>
      <c r="B155" s="17">
        <f t="shared" si="13"/>
        <v>18.724771473720338</v>
      </c>
      <c r="C155" s="17">
        <f t="shared" si="13"/>
        <v>13.064995508487925</v>
      </c>
      <c r="D155" s="17">
        <f t="shared" si="13"/>
        <v>27.645470211793622</v>
      </c>
      <c r="E155" s="17">
        <f t="shared" si="13"/>
        <v>22.063906407461829</v>
      </c>
      <c r="F155" s="17">
        <f t="shared" si="13"/>
        <v>7.805698398821022</v>
      </c>
      <c r="G155" s="17">
        <f t="shared" si="13"/>
        <v>8.2833279855071567</v>
      </c>
      <c r="H155" s="17">
        <f t="shared" si="13"/>
        <v>12.473578133742564</v>
      </c>
      <c r="I155" s="17">
        <f t="shared" si="13"/>
        <v>11.010289414142591</v>
      </c>
      <c r="J155" s="17">
        <f t="shared" si="13"/>
        <v>14.522164864793183</v>
      </c>
      <c r="K155" s="17">
        <f t="shared" si="13"/>
        <v>29.431833519157067</v>
      </c>
      <c r="L155" s="17">
        <f t="shared" si="13"/>
        <v>16.3175037288201</v>
      </c>
      <c r="M155" s="17">
        <f t="shared" si="13"/>
        <v>19.437860576975567</v>
      </c>
      <c r="N155" s="17">
        <f t="shared" si="13"/>
        <v>16.836073134740531</v>
      </c>
      <c r="O155" s="17"/>
      <c r="P155" s="27" t="s">
        <v>108</v>
      </c>
      <c r="Q155" s="17">
        <f t="shared" si="14"/>
        <v>15.544579734346314</v>
      </c>
      <c r="R155" s="17">
        <f t="shared" si="14"/>
        <v>13.794965386352104</v>
      </c>
      <c r="S155" s="17">
        <f t="shared" si="14"/>
        <v>12.413938755141118</v>
      </c>
      <c r="T155" s="17">
        <f t="shared" si="14"/>
        <v>25.98133041503317</v>
      </c>
      <c r="U155" s="17">
        <f t="shared" si="14"/>
        <v>141.03711547996429</v>
      </c>
      <c r="V155" s="17">
        <f t="shared" si="14"/>
        <v>56.371959375064449</v>
      </c>
      <c r="W155" s="17">
        <f t="shared" si="14"/>
        <v>27.183448994910847</v>
      </c>
      <c r="X155" s="17">
        <f t="shared" si="14"/>
        <v>30.308810361272606</v>
      </c>
      <c r="Y155" s="17">
        <f t="shared" si="14"/>
        <v>16.836073134740531</v>
      </c>
      <c r="Z155" s="17"/>
    </row>
    <row r="156" spans="1:26" x14ac:dyDescent="0.2">
      <c r="A156" s="27" t="s">
        <v>109</v>
      </c>
      <c r="B156" s="17">
        <f t="shared" ref="B156:N165" si="15">B75/B71*100-100</f>
        <v>-5.0289874206762448</v>
      </c>
      <c r="C156" s="17">
        <f t="shared" si="15"/>
        <v>19.48560371142996</v>
      </c>
      <c r="D156" s="17">
        <f t="shared" si="15"/>
        <v>9.6174506923515821</v>
      </c>
      <c r="E156" s="17">
        <f t="shared" si="15"/>
        <v>21.957691471871613</v>
      </c>
      <c r="F156" s="17">
        <f t="shared" si="15"/>
        <v>8.2549799836455549</v>
      </c>
      <c r="G156" s="17">
        <f t="shared" si="15"/>
        <v>14.953493722374617</v>
      </c>
      <c r="H156" s="17">
        <f t="shared" si="15"/>
        <v>7.2347921614176016</v>
      </c>
      <c r="I156" s="17">
        <f t="shared" si="15"/>
        <v>11.267684510743521</v>
      </c>
      <c r="J156" s="17">
        <f t="shared" si="15"/>
        <v>11.624075926257362</v>
      </c>
      <c r="K156" s="17">
        <f t="shared" si="15"/>
        <v>15.037088960564688</v>
      </c>
      <c r="L156" s="17">
        <f t="shared" si="15"/>
        <v>13.991354763114742</v>
      </c>
      <c r="M156" s="17">
        <f t="shared" si="15"/>
        <v>4.1960396617298557E-2</v>
      </c>
      <c r="N156" s="17">
        <f t="shared" si="15"/>
        <v>11.738802078566167</v>
      </c>
      <c r="O156" s="17"/>
      <c r="P156" s="27" t="s">
        <v>109</v>
      </c>
      <c r="Q156" s="17">
        <f t="shared" si="14"/>
        <v>16.097135455428699</v>
      </c>
      <c r="R156" s="17">
        <f t="shared" si="14"/>
        <v>24.965760570060453</v>
      </c>
      <c r="S156" s="17">
        <f t="shared" si="14"/>
        <v>10.432206216961632</v>
      </c>
      <c r="T156" s="17">
        <f t="shared" si="14"/>
        <v>19.696301678413832</v>
      </c>
      <c r="U156" s="17">
        <f>U75/U71*100-100</f>
        <v>-1875.3929560793547</v>
      </c>
      <c r="V156" s="17">
        <f t="shared" si="14"/>
        <v>18.585999060385959</v>
      </c>
      <c r="W156" s="17">
        <f t="shared" si="14"/>
        <v>32.27741548669826</v>
      </c>
      <c r="X156" s="17">
        <f t="shared" si="14"/>
        <v>53.313968620766929</v>
      </c>
      <c r="Y156" s="17">
        <f t="shared" si="14"/>
        <v>11.738802078566167</v>
      </c>
      <c r="Z156" s="17"/>
    </row>
    <row r="157" spans="1:26" x14ac:dyDescent="0.2">
      <c r="A157" s="27" t="s">
        <v>110</v>
      </c>
      <c r="B157" s="17">
        <f t="shared" si="15"/>
        <v>11.347896193001361</v>
      </c>
      <c r="C157" s="17">
        <f t="shared" si="15"/>
        <v>23.872683507720225</v>
      </c>
      <c r="D157" s="17">
        <f t="shared" si="15"/>
        <v>8.9192421011425864</v>
      </c>
      <c r="E157" s="17">
        <f t="shared" si="15"/>
        <v>20.374854318924363</v>
      </c>
      <c r="F157" s="17">
        <f t="shared" si="15"/>
        <v>8.8702715347500458</v>
      </c>
      <c r="G157" s="17">
        <f t="shared" si="15"/>
        <v>14.769640744566431</v>
      </c>
      <c r="H157" s="17">
        <f t="shared" si="15"/>
        <v>11.040038578084904</v>
      </c>
      <c r="I157" s="17">
        <f t="shared" si="15"/>
        <v>12.887960625493847</v>
      </c>
      <c r="J157" s="17">
        <f t="shared" si="15"/>
        <v>14.884364463644317</v>
      </c>
      <c r="K157" s="17">
        <f t="shared" si="15"/>
        <v>12.026098495028819</v>
      </c>
      <c r="L157" s="17">
        <f t="shared" si="15"/>
        <v>16.518379379302203</v>
      </c>
      <c r="M157" s="17">
        <f t="shared" si="15"/>
        <v>7.574199294211553</v>
      </c>
      <c r="N157" s="17">
        <f t="shared" si="15"/>
        <v>14.842644003911815</v>
      </c>
      <c r="O157" s="17"/>
      <c r="P157" s="27" t="s">
        <v>110</v>
      </c>
      <c r="Q157" s="17">
        <f t="shared" si="14"/>
        <v>15.949052709651966</v>
      </c>
      <c r="R157" s="17">
        <f t="shared" si="14"/>
        <v>27.562564100621771</v>
      </c>
      <c r="S157" s="17">
        <f t="shared" si="14"/>
        <v>14.199748246719722</v>
      </c>
      <c r="T157" s="17">
        <f t="shared" si="14"/>
        <v>22.786086261892649</v>
      </c>
      <c r="U157" s="17">
        <f t="shared" si="14"/>
        <v>172.98224301915013</v>
      </c>
      <c r="V157" s="17">
        <f t="shared" si="14"/>
        <v>0.88444571395463356</v>
      </c>
      <c r="W157" s="17">
        <f t="shared" si="14"/>
        <v>35.725807482898432</v>
      </c>
      <c r="X157" s="17">
        <f t="shared" si="14"/>
        <v>42.879915341959673</v>
      </c>
      <c r="Y157" s="17">
        <f t="shared" si="14"/>
        <v>14.842644003911815</v>
      </c>
      <c r="Z157" s="17"/>
    </row>
    <row r="158" spans="1:26" x14ac:dyDescent="0.2">
      <c r="A158" s="27" t="s">
        <v>111</v>
      </c>
      <c r="B158" s="17">
        <f t="shared" si="15"/>
        <v>19.528687946017016</v>
      </c>
      <c r="C158" s="17">
        <f t="shared" si="15"/>
        <v>18.51062052864647</v>
      </c>
      <c r="D158" s="17">
        <f t="shared" si="15"/>
        <v>2.3417312943218462</v>
      </c>
      <c r="E158" s="17">
        <f t="shared" si="15"/>
        <v>17.352683167986214</v>
      </c>
      <c r="F158" s="17">
        <f t="shared" si="15"/>
        <v>14.832385063123056</v>
      </c>
      <c r="G158" s="17">
        <f t="shared" si="15"/>
        <v>16.616612715252771</v>
      </c>
      <c r="H158" s="17">
        <f t="shared" si="15"/>
        <v>17.419198167483273</v>
      </c>
      <c r="I158" s="17">
        <f t="shared" si="15"/>
        <v>14.065276668163975</v>
      </c>
      <c r="J158" s="17">
        <f t="shared" si="15"/>
        <v>6.6735574124248416</v>
      </c>
      <c r="K158" s="17">
        <f t="shared" si="15"/>
        <v>10.031608950462825</v>
      </c>
      <c r="L158" s="17">
        <f t="shared" si="15"/>
        <v>14.614534977977272</v>
      </c>
      <c r="M158" s="17">
        <f t="shared" si="15"/>
        <v>4.5554509376756016</v>
      </c>
      <c r="N158" s="17">
        <f t="shared" si="15"/>
        <v>12.873696442636273</v>
      </c>
      <c r="O158" s="17"/>
      <c r="P158" s="27" t="s">
        <v>111</v>
      </c>
      <c r="Q158" s="17">
        <f t="shared" si="14"/>
        <v>18.116651505687003</v>
      </c>
      <c r="R158" s="17">
        <f t="shared" si="14"/>
        <v>27.140855095163957</v>
      </c>
      <c r="S158" s="17">
        <f t="shared" si="14"/>
        <v>4.4771185717954296</v>
      </c>
      <c r="T158" s="17">
        <f t="shared" si="14"/>
        <v>16.925066675806377</v>
      </c>
      <c r="U158" s="17">
        <f t="shared" si="14"/>
        <v>-209.95366195828774</v>
      </c>
      <c r="V158" s="17">
        <f t="shared" si="14"/>
        <v>-8.808195094125594</v>
      </c>
      <c r="W158" s="17">
        <f t="shared" si="14"/>
        <v>31.585355799036819</v>
      </c>
      <c r="X158" s="17">
        <f t="shared" si="14"/>
        <v>28.289597047016599</v>
      </c>
      <c r="Y158" s="17">
        <f t="shared" si="14"/>
        <v>12.873696442636273</v>
      </c>
      <c r="Z158" s="17"/>
    </row>
    <row r="159" spans="1:26" x14ac:dyDescent="0.2">
      <c r="A159" s="27" t="s">
        <v>112</v>
      </c>
      <c r="B159" s="17">
        <f t="shared" si="15"/>
        <v>28.16232496628345</v>
      </c>
      <c r="C159" s="17">
        <f t="shared" si="15"/>
        <v>16.068305879560981</v>
      </c>
      <c r="D159" s="17">
        <f t="shared" si="15"/>
        <v>-0.44824894580909813</v>
      </c>
      <c r="E159" s="17">
        <f t="shared" si="15"/>
        <v>15.296311055528207</v>
      </c>
      <c r="F159" s="17">
        <f t="shared" si="15"/>
        <v>15.002922794005286</v>
      </c>
      <c r="G159" s="17">
        <f t="shared" si="15"/>
        <v>19.823687071733858</v>
      </c>
      <c r="H159" s="17">
        <f t="shared" si="15"/>
        <v>24.56098589268953</v>
      </c>
      <c r="I159" s="17">
        <f t="shared" si="15"/>
        <v>15.982644859246562</v>
      </c>
      <c r="J159" s="17">
        <f t="shared" si="15"/>
        <v>7.9266094294370788</v>
      </c>
      <c r="K159" s="17">
        <f t="shared" si="15"/>
        <v>8.5264673055688149</v>
      </c>
      <c r="L159" s="17">
        <f t="shared" si="15"/>
        <v>14.834232045324697</v>
      </c>
      <c r="M159" s="17">
        <f t="shared" si="15"/>
        <v>4.4693216155039721</v>
      </c>
      <c r="N159" s="17">
        <f t="shared" ref="N159:N165" si="16">N78/N74*100-100</f>
        <v>13.073337919195225</v>
      </c>
      <c r="O159" s="17"/>
      <c r="P159" s="27" t="s">
        <v>112</v>
      </c>
      <c r="Q159" s="17">
        <f t="shared" si="14"/>
        <v>17.363698977384615</v>
      </c>
      <c r="R159" s="17">
        <f t="shared" si="14"/>
        <v>27.315284589959262</v>
      </c>
      <c r="S159" s="17">
        <f t="shared" si="14"/>
        <v>6.5587955190460718</v>
      </c>
      <c r="T159" s="17">
        <f t="shared" si="14"/>
        <v>12.563254662294042</v>
      </c>
      <c r="U159" s="17">
        <f t="shared" si="14"/>
        <v>-132.21777715356586</v>
      </c>
      <c r="V159" s="17">
        <f t="shared" si="14"/>
        <v>-13.365725636826753</v>
      </c>
      <c r="W159" s="17">
        <f t="shared" si="14"/>
        <v>27.642154701568785</v>
      </c>
      <c r="X159" s="17">
        <f t="shared" si="14"/>
        <v>20.263239869453557</v>
      </c>
      <c r="Y159" s="17">
        <f t="shared" ref="Y159:Y165" si="17">Y78/Y74*100-100</f>
        <v>13.073337919195225</v>
      </c>
      <c r="Z159" s="17"/>
    </row>
    <row r="160" spans="1:26" x14ac:dyDescent="0.2">
      <c r="A160" s="27" t="s">
        <v>113</v>
      </c>
      <c r="B160" s="17">
        <f t="shared" si="15"/>
        <v>34.976761115429724</v>
      </c>
      <c r="C160" s="17">
        <f t="shared" si="15"/>
        <v>17.966372785554128</v>
      </c>
      <c r="D160" s="17">
        <f t="shared" si="15"/>
        <v>8.8745967932388936</v>
      </c>
      <c r="E160" s="17">
        <f t="shared" si="15"/>
        <v>9.5692380573006943</v>
      </c>
      <c r="F160" s="17">
        <f t="shared" si="15"/>
        <v>15.995913364089915</v>
      </c>
      <c r="G160" s="17">
        <f t="shared" si="15"/>
        <v>9.5195443120417167</v>
      </c>
      <c r="H160" s="17">
        <f t="shared" si="15"/>
        <v>31.670312651229324</v>
      </c>
      <c r="I160" s="17">
        <f t="shared" si="15"/>
        <v>16.705275259925131</v>
      </c>
      <c r="J160" s="17">
        <f t="shared" si="15"/>
        <v>6.1987983873861054</v>
      </c>
      <c r="K160" s="17">
        <f t="shared" si="15"/>
        <v>11.131664243999609</v>
      </c>
      <c r="L160" s="17">
        <f t="shared" si="15"/>
        <v>15.236081297341457</v>
      </c>
      <c r="M160" s="17">
        <f t="shared" si="15"/>
        <v>29.988652958544378</v>
      </c>
      <c r="N160" s="17">
        <f t="shared" si="16"/>
        <v>17.368956869118151</v>
      </c>
      <c r="O160" s="17"/>
      <c r="P160" s="27" t="s">
        <v>113</v>
      </c>
      <c r="Q160" s="17">
        <f t="shared" si="14"/>
        <v>15.862124542307512</v>
      </c>
      <c r="R160" s="17">
        <f t="shared" si="14"/>
        <v>12.868739493776985</v>
      </c>
      <c r="S160" s="17">
        <f t="shared" si="14"/>
        <v>5.1804000604925449</v>
      </c>
      <c r="T160" s="17">
        <f t="shared" si="14"/>
        <v>9.3412891863285097</v>
      </c>
      <c r="U160" s="17">
        <f t="shared" si="14"/>
        <v>-71.910905478914643</v>
      </c>
      <c r="V160" s="17">
        <f t="shared" si="14"/>
        <v>-14.080443623627332</v>
      </c>
      <c r="W160" s="17">
        <f t="shared" si="14"/>
        <v>20.303529646748999</v>
      </c>
      <c r="X160" s="17">
        <f t="shared" si="14"/>
        <v>5.3259121892189114</v>
      </c>
      <c r="Y160" s="17">
        <f t="shared" si="17"/>
        <v>17.368956869118151</v>
      </c>
      <c r="Z160" s="17"/>
    </row>
    <row r="161" spans="1:26" x14ac:dyDescent="0.2">
      <c r="A161" s="27" t="s">
        <v>114</v>
      </c>
      <c r="B161" s="17">
        <f t="shared" si="15"/>
        <v>1.6209861116973912</v>
      </c>
      <c r="C161" s="17">
        <f t="shared" si="15"/>
        <v>14.801065056183418</v>
      </c>
      <c r="D161" s="17">
        <f t="shared" si="15"/>
        <v>24.52430561476109</v>
      </c>
      <c r="E161" s="17">
        <f t="shared" si="15"/>
        <v>1.7625502319665713</v>
      </c>
      <c r="F161" s="17">
        <f t="shared" si="15"/>
        <v>26.824388112471297</v>
      </c>
      <c r="G161" s="17">
        <f t="shared" si="15"/>
        <v>15.515714195307467</v>
      </c>
      <c r="H161" s="17">
        <f t="shared" si="15"/>
        <v>26.931146738607595</v>
      </c>
      <c r="I161" s="17">
        <f t="shared" si="15"/>
        <v>25.099009762643163</v>
      </c>
      <c r="J161" s="17">
        <f t="shared" si="15"/>
        <v>13.117664373941523</v>
      </c>
      <c r="K161" s="17">
        <f t="shared" si="15"/>
        <v>14.83768484063603</v>
      </c>
      <c r="L161" s="17">
        <f t="shared" si="15"/>
        <v>14.00201298523038</v>
      </c>
      <c r="M161" s="17">
        <f t="shared" si="15"/>
        <v>19.497930293790503</v>
      </c>
      <c r="N161" s="17">
        <f t="shared" si="16"/>
        <v>14.966530308642007</v>
      </c>
      <c r="O161" s="17"/>
      <c r="P161" s="27" t="s">
        <v>114</v>
      </c>
      <c r="Q161" s="17">
        <f t="shared" si="14"/>
        <v>13.121530084794998</v>
      </c>
      <c r="R161" s="17">
        <f t="shared" si="14"/>
        <v>18.883393630842619</v>
      </c>
      <c r="S161" s="17">
        <f t="shared" si="14"/>
        <v>10.264566918931095</v>
      </c>
      <c r="T161" s="17">
        <f t="shared" si="14"/>
        <v>6.846834773403458</v>
      </c>
      <c r="U161" s="17">
        <f t="shared" si="14"/>
        <v>-136.52192015384605</v>
      </c>
      <c r="V161" s="17">
        <f t="shared" si="14"/>
        <v>-14.326213478093806</v>
      </c>
      <c r="W161" s="17">
        <f t="shared" si="14"/>
        <v>8.9126502028086065</v>
      </c>
      <c r="X161" s="17">
        <f t="shared" si="14"/>
        <v>-6.3816098259141967</v>
      </c>
      <c r="Y161" s="17">
        <f t="shared" si="17"/>
        <v>14.966530308642007</v>
      </c>
      <c r="Z161" s="17"/>
    </row>
    <row r="162" spans="1:26" x14ac:dyDescent="0.2">
      <c r="A162" s="27" t="s">
        <v>117</v>
      </c>
      <c r="B162" s="17">
        <f t="shared" si="15"/>
        <v>-19.016397362647183</v>
      </c>
      <c r="C162" s="17">
        <f t="shared" si="15"/>
        <v>19.304544594763783</v>
      </c>
      <c r="D162" s="17">
        <f t="shared" si="15"/>
        <v>23.292869603030937</v>
      </c>
      <c r="E162" s="17">
        <f t="shared" si="15"/>
        <v>3.7336616955863775</v>
      </c>
      <c r="F162" s="17">
        <f t="shared" si="15"/>
        <v>21.627491228341754</v>
      </c>
      <c r="G162" s="17">
        <f t="shared" si="15"/>
        <v>12.71171510528211</v>
      </c>
      <c r="H162" s="17">
        <f t="shared" si="15"/>
        <v>16.429982851388658</v>
      </c>
      <c r="I162" s="17">
        <f t="shared" si="15"/>
        <v>22.002379609915849</v>
      </c>
      <c r="J162" s="17">
        <f t="shared" si="15"/>
        <v>17.815079895715002</v>
      </c>
      <c r="K162" s="17">
        <f t="shared" si="15"/>
        <v>14.765745434635775</v>
      </c>
      <c r="L162" s="17">
        <f t="shared" si="15"/>
        <v>12.206606401706281</v>
      </c>
      <c r="M162" s="17">
        <f t="shared" si="15"/>
        <v>24.101667717083018</v>
      </c>
      <c r="N162" s="17">
        <f t="shared" si="16"/>
        <v>14.11347458232224</v>
      </c>
      <c r="O162" s="17"/>
      <c r="P162" s="27" t="s">
        <v>117</v>
      </c>
      <c r="Q162" s="17">
        <f t="shared" si="14"/>
        <v>13.03946950270867</v>
      </c>
      <c r="R162" s="17">
        <f t="shared" si="14"/>
        <v>16.832038970648782</v>
      </c>
      <c r="S162" s="17">
        <f t="shared" si="14"/>
        <v>14.866537359618178</v>
      </c>
      <c r="T162" s="17">
        <f t="shared" si="14"/>
        <v>7.3671392323636127</v>
      </c>
      <c r="U162" s="17">
        <f t="shared" si="14"/>
        <v>221.12005088861213</v>
      </c>
      <c r="V162" s="17">
        <f t="shared" si="14"/>
        <v>-14.496899824036532</v>
      </c>
      <c r="W162" s="17">
        <f t="shared" si="14"/>
        <v>2.4996635276563666</v>
      </c>
      <c r="X162" s="17">
        <f t="shared" si="14"/>
        <v>-3.9451837170486783</v>
      </c>
      <c r="Y162" s="17">
        <f t="shared" si="17"/>
        <v>14.11347458232224</v>
      </c>
      <c r="Z162" s="17"/>
    </row>
    <row r="163" spans="1:26" x14ac:dyDescent="0.2">
      <c r="A163" s="27" t="s">
        <v>118</v>
      </c>
      <c r="B163" s="17">
        <f t="shared" si="15"/>
        <v>-18.330374577945847</v>
      </c>
      <c r="C163" s="17">
        <f t="shared" si="15"/>
        <v>20.322173035891566</v>
      </c>
      <c r="D163" s="17">
        <f t="shared" si="15"/>
        <v>17.928164287292645</v>
      </c>
      <c r="E163" s="17">
        <f t="shared" si="15"/>
        <v>3.1581704113401656</v>
      </c>
      <c r="F163" s="17">
        <f t="shared" si="15"/>
        <v>21.177659471352555</v>
      </c>
      <c r="G163" s="17">
        <f t="shared" si="15"/>
        <v>11.376948262240873</v>
      </c>
      <c r="H163" s="17">
        <f t="shared" si="15"/>
        <v>7.8751694928194098</v>
      </c>
      <c r="I163" s="17">
        <f t="shared" si="15"/>
        <v>20.157391838749078</v>
      </c>
      <c r="J163" s="17">
        <f t="shared" si="15"/>
        <v>21.696077778104609</v>
      </c>
      <c r="K163" s="17">
        <f t="shared" si="15"/>
        <v>15.894390113499739</v>
      </c>
      <c r="L163" s="17">
        <f t="shared" si="15"/>
        <v>11.863533747515902</v>
      </c>
      <c r="M163" s="17">
        <f t="shared" si="15"/>
        <v>21.8529311350444</v>
      </c>
      <c r="N163" s="17">
        <f t="shared" si="16"/>
        <v>13.43149578397653</v>
      </c>
      <c r="O163" s="17"/>
      <c r="P163" s="27" t="s">
        <v>118</v>
      </c>
      <c r="Q163" s="17">
        <f t="shared" si="14"/>
        <v>11.022757404054957</v>
      </c>
      <c r="R163" s="17">
        <f t="shared" si="14"/>
        <v>14.31368845657002</v>
      </c>
      <c r="S163" s="17">
        <f t="shared" si="14"/>
        <v>18.781563382141371</v>
      </c>
      <c r="T163" s="17">
        <f t="shared" si="14"/>
        <v>8.2701227935419297</v>
      </c>
      <c r="U163" s="17">
        <f t="shared" si="14"/>
        <v>-72.694961006884398</v>
      </c>
      <c r="V163" s="17">
        <f t="shared" si="14"/>
        <v>-14.583580719154753</v>
      </c>
      <c r="W163" s="17">
        <f t="shared" si="14"/>
        <v>1.4935086956818395</v>
      </c>
      <c r="X163" s="17">
        <f t="shared" si="14"/>
        <v>0.96249095797398354</v>
      </c>
      <c r="Y163" s="17">
        <f t="shared" si="17"/>
        <v>13.43149578397653</v>
      </c>
      <c r="Z163" s="17"/>
    </row>
    <row r="164" spans="1:26" x14ac:dyDescent="0.2">
      <c r="A164" s="27" t="s">
        <v>120</v>
      </c>
      <c r="B164" s="17">
        <f t="shared" si="15"/>
        <v>-20.38345966646186</v>
      </c>
      <c r="C164" s="17">
        <f t="shared" si="15"/>
        <v>13.82108030175047</v>
      </c>
      <c r="D164" s="17">
        <f t="shared" si="15"/>
        <v>21.399999589990657</v>
      </c>
      <c r="E164" s="17">
        <f t="shared" si="15"/>
        <v>9.1034566477805612</v>
      </c>
      <c r="F164" s="17">
        <f t="shared" si="15"/>
        <v>10.747001195585312</v>
      </c>
      <c r="G164" s="17">
        <f t="shared" si="15"/>
        <v>3.073173931514745</v>
      </c>
      <c r="H164" s="17">
        <f t="shared" si="15"/>
        <v>1.0574735141824192</v>
      </c>
      <c r="I164" s="17">
        <f t="shared" si="15"/>
        <v>11.602608139681919</v>
      </c>
      <c r="J164" s="17">
        <f t="shared" si="15"/>
        <v>17.682954739684661</v>
      </c>
      <c r="K164" s="17">
        <f t="shared" si="15"/>
        <v>15.093646774573585</v>
      </c>
      <c r="L164" s="17">
        <f t="shared" si="15"/>
        <v>9.8918725735850188</v>
      </c>
      <c r="M164" s="17">
        <f t="shared" si="15"/>
        <v>11.205376126845977</v>
      </c>
      <c r="N164" s="17">
        <f t="shared" si="16"/>
        <v>10.102192895482133</v>
      </c>
      <c r="O164" s="17"/>
      <c r="P164" s="27" t="s">
        <v>120</v>
      </c>
      <c r="Q164" s="17">
        <f t="shared" si="14"/>
        <v>9.7901851479724797</v>
      </c>
      <c r="R164" s="17">
        <f t="shared" si="14"/>
        <v>13.303242354060401</v>
      </c>
      <c r="S164" s="17">
        <f t="shared" si="14"/>
        <v>17.012635556575646</v>
      </c>
      <c r="T164" s="17">
        <f t="shared" si="14"/>
        <v>12.273673450344717</v>
      </c>
      <c r="U164" s="17">
        <f t="shared" si="14"/>
        <v>-112.30737360448278</v>
      </c>
      <c r="V164" s="17">
        <f t="shared" si="14"/>
        <v>-14.583753587136343</v>
      </c>
      <c r="W164" s="17">
        <f t="shared" si="14"/>
        <v>1.9048235315565591</v>
      </c>
      <c r="X164" s="17">
        <f t="shared" si="14"/>
        <v>1.5129389805666165</v>
      </c>
      <c r="Y164" s="17">
        <f t="shared" si="17"/>
        <v>10.102192895482133</v>
      </c>
      <c r="Z164" s="17"/>
    </row>
    <row r="165" spans="1:26" x14ac:dyDescent="0.2">
      <c r="A165" s="27" t="s">
        <v>121</v>
      </c>
      <c r="B165" s="17">
        <f t="shared" si="15"/>
        <v>-6.3835042353761793</v>
      </c>
      <c r="C165" s="17">
        <f t="shared" si="15"/>
        <v>4.5854830173358607</v>
      </c>
      <c r="D165" s="17">
        <f t="shared" si="15"/>
        <v>14.89999994222913</v>
      </c>
      <c r="E165" s="17">
        <f t="shared" si="15"/>
        <v>9.5357987086392768</v>
      </c>
      <c r="F165" s="17">
        <f t="shared" si="15"/>
        <v>11.985514684594506</v>
      </c>
      <c r="G165" s="17">
        <f t="shared" si="15"/>
        <v>4.6618122723253634</v>
      </c>
      <c r="H165" s="17">
        <f t="shared" si="15"/>
        <v>8.132864806455359</v>
      </c>
      <c r="I165" s="17">
        <f t="shared" si="15"/>
        <v>12.690328869173896</v>
      </c>
      <c r="J165" s="17">
        <f t="shared" si="15"/>
        <v>17.616150452602938</v>
      </c>
      <c r="K165" s="17">
        <f t="shared" si="15"/>
        <v>16.091268428429515</v>
      </c>
      <c r="L165" s="17">
        <f t="shared" si="15"/>
        <v>9.1661246605436446</v>
      </c>
      <c r="M165" s="17">
        <f t="shared" si="15"/>
        <v>11.049670500197067</v>
      </c>
      <c r="N165" s="17">
        <f t="shared" si="16"/>
        <v>9.5097102934438311</v>
      </c>
      <c r="O165" s="17"/>
      <c r="P165" s="27" t="s">
        <v>121</v>
      </c>
      <c r="Q165" s="17">
        <f t="shared" si="14"/>
        <v>10.097051141619545</v>
      </c>
      <c r="R165" s="17">
        <f t="shared" si="14"/>
        <v>10.375062453170187</v>
      </c>
      <c r="S165" s="17">
        <f t="shared" si="14"/>
        <v>16.845019318865198</v>
      </c>
      <c r="T165" s="17">
        <f t="shared" si="14"/>
        <v>13.896826138630686</v>
      </c>
      <c r="U165" s="17">
        <f t="shared" si="14"/>
        <v>64.138104004031504</v>
      </c>
      <c r="V165" s="17">
        <f t="shared" si="14"/>
        <v>-14.577731102340039</v>
      </c>
      <c r="W165" s="17">
        <f t="shared" si="14"/>
        <v>5.6088781040751314</v>
      </c>
      <c r="X165" s="17">
        <f t="shared" si="14"/>
        <v>8.1194057469440537</v>
      </c>
      <c r="Y165" s="17">
        <f t="shared" si="17"/>
        <v>9.5097102934438311</v>
      </c>
      <c r="Z165" s="17"/>
    </row>
    <row r="166" spans="1:26" x14ac:dyDescent="0.2">
      <c r="A166" s="21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Q166" s="17"/>
      <c r="R166" s="17"/>
      <c r="S166" s="17"/>
      <c r="T166" s="17"/>
      <c r="U166" s="17"/>
      <c r="W166" s="17"/>
      <c r="X166" s="17"/>
      <c r="Z166" s="17"/>
    </row>
    <row r="167" spans="1:26" ht="15.75" x14ac:dyDescent="0.25">
      <c r="A167" s="20" t="s">
        <v>59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7"/>
      <c r="P167" s="20" t="s">
        <v>59</v>
      </c>
      <c r="Q167" s="17"/>
      <c r="R167" s="17"/>
      <c r="S167" s="17"/>
      <c r="T167" s="17"/>
      <c r="U167" s="17"/>
      <c r="W167" s="17"/>
      <c r="X167" s="17"/>
      <c r="Z167" s="17"/>
    </row>
    <row r="168" spans="1:26" x14ac:dyDescent="0.2">
      <c r="A168" s="27" t="s">
        <v>13</v>
      </c>
      <c r="B168" s="18">
        <f t="shared" ref="B168:N183" si="18">B7/$N7*100</f>
        <v>6.0850619298462441</v>
      </c>
      <c r="C168" s="18">
        <f t="shared" si="18"/>
        <v>26.377669815981779</v>
      </c>
      <c r="D168" s="18">
        <f t="shared" si="18"/>
        <v>1.7129672531558564</v>
      </c>
      <c r="E168" s="18">
        <f t="shared" si="18"/>
        <v>11.416553793998013</v>
      </c>
      <c r="F168" s="18">
        <f t="shared" si="18"/>
        <v>2.8391547334380562</v>
      </c>
      <c r="G168" s="18">
        <f t="shared" si="18"/>
        <v>1.9441893146439304</v>
      </c>
      <c r="H168" s="18">
        <f t="shared" si="18"/>
        <v>13.378567374633466</v>
      </c>
      <c r="I168" s="18">
        <f t="shared" si="18"/>
        <v>4.8651216723828288</v>
      </c>
      <c r="J168" s="18">
        <f t="shared" si="18"/>
        <v>12.409739311444504</v>
      </c>
      <c r="K168" s="18">
        <f t="shared" si="18"/>
        <v>2.5284057533343942</v>
      </c>
      <c r="L168" s="18">
        <f t="shared" si="18"/>
        <v>83.557430952859107</v>
      </c>
      <c r="M168" s="18">
        <f t="shared" si="18"/>
        <v>16.442569047140893</v>
      </c>
      <c r="N168" s="18">
        <f t="shared" si="18"/>
        <v>100</v>
      </c>
      <c r="O168" s="18"/>
      <c r="P168" s="27" t="s">
        <v>13</v>
      </c>
      <c r="Q168" s="18">
        <f t="shared" ref="Q168:Y183" si="19">Q7/$Y7*100</f>
        <v>78.986360384554942</v>
      </c>
      <c r="R168" s="18">
        <f t="shared" si="19"/>
        <v>1.0263133264934732</v>
      </c>
      <c r="S168" s="18">
        <f t="shared" si="19"/>
        <v>20.71866149675439</v>
      </c>
      <c r="T168" s="18">
        <f t="shared" si="19"/>
        <v>13.808269252447293</v>
      </c>
      <c r="U168" s="18">
        <f t="shared" si="19"/>
        <v>-2.4219680233357073</v>
      </c>
      <c r="V168" s="18">
        <f t="shared" si="19"/>
        <v>1.3695098648452704E-4</v>
      </c>
      <c r="W168" s="18">
        <f t="shared" si="19"/>
        <v>26.817671723063043</v>
      </c>
      <c r="X168" s="18">
        <f t="shared" si="19"/>
        <v>38.935445110963926</v>
      </c>
      <c r="Y168" s="18">
        <f t="shared" si="19"/>
        <v>100</v>
      </c>
      <c r="Z168" s="17"/>
    </row>
    <row r="169" spans="1:26" x14ac:dyDescent="0.2">
      <c r="A169" s="27" t="s">
        <v>14</v>
      </c>
      <c r="B169" s="18">
        <f t="shared" si="18"/>
        <v>6.0454705009746696</v>
      </c>
      <c r="C169" s="18">
        <f t="shared" si="18"/>
        <v>25.283144553778968</v>
      </c>
      <c r="D169" s="18">
        <f t="shared" si="18"/>
        <v>3.3254242750311676</v>
      </c>
      <c r="E169" s="18">
        <f t="shared" si="18"/>
        <v>12.541094924031841</v>
      </c>
      <c r="F169" s="18">
        <f t="shared" si="18"/>
        <v>2.5317847284259436</v>
      </c>
      <c r="G169" s="18">
        <f t="shared" si="18"/>
        <v>1.8192321172892638</v>
      </c>
      <c r="H169" s="18">
        <f t="shared" si="18"/>
        <v>12.836068924942179</v>
      </c>
      <c r="I169" s="18">
        <f t="shared" si="18"/>
        <v>4.3644956340137604</v>
      </c>
      <c r="J169" s="18">
        <f t="shared" si="18"/>
        <v>11.685190580362432</v>
      </c>
      <c r="K169" s="18">
        <f t="shared" si="18"/>
        <v>2.2929948601547427</v>
      </c>
      <c r="L169" s="18">
        <f t="shared" si="18"/>
        <v>82.724901099004995</v>
      </c>
      <c r="M169" s="18">
        <f t="shared" si="18"/>
        <v>17.275098900995005</v>
      </c>
      <c r="N169" s="18">
        <f t="shared" si="18"/>
        <v>100</v>
      </c>
      <c r="O169" s="18"/>
      <c r="P169" s="27" t="s">
        <v>14</v>
      </c>
      <c r="Q169" s="18">
        <f t="shared" si="19"/>
        <v>73.089340382577305</v>
      </c>
      <c r="R169" s="18">
        <f t="shared" si="19"/>
        <v>0.87007664237825888</v>
      </c>
      <c r="S169" s="18">
        <f t="shared" si="19"/>
        <v>19.480228190445764</v>
      </c>
      <c r="T169" s="18">
        <f t="shared" si="19"/>
        <v>18.544091762421246</v>
      </c>
      <c r="U169" s="18">
        <f t="shared" si="19"/>
        <v>5.0375499750077646</v>
      </c>
      <c r="V169" s="18">
        <f t="shared" si="19"/>
        <v>1.214074897703878E-4</v>
      </c>
      <c r="W169" s="18">
        <f t="shared" si="19"/>
        <v>29.47490297904255</v>
      </c>
      <c r="X169" s="18">
        <f t="shared" si="19"/>
        <v>46.496311339362663</v>
      </c>
      <c r="Y169" s="18">
        <f t="shared" si="19"/>
        <v>100</v>
      </c>
      <c r="Z169" s="17"/>
    </row>
    <row r="170" spans="1:26" x14ac:dyDescent="0.2">
      <c r="A170" s="27" t="s">
        <v>15</v>
      </c>
      <c r="B170" s="18">
        <f t="shared" si="18"/>
        <v>7.2758380247226366</v>
      </c>
      <c r="C170" s="18">
        <f t="shared" si="18"/>
        <v>25.231961632317983</v>
      </c>
      <c r="D170" s="18">
        <f t="shared" si="18"/>
        <v>4.623735315519844</v>
      </c>
      <c r="E170" s="18">
        <f t="shared" si="18"/>
        <v>11.996158211783198</v>
      </c>
      <c r="F170" s="18">
        <f t="shared" si="18"/>
        <v>2.4367896748315863</v>
      </c>
      <c r="G170" s="18">
        <f t="shared" si="18"/>
        <v>1.6944684568161135</v>
      </c>
      <c r="H170" s="18">
        <f t="shared" si="18"/>
        <v>12.576791074114116</v>
      </c>
      <c r="I170" s="18">
        <f t="shared" si="18"/>
        <v>4.2475365482207224</v>
      </c>
      <c r="J170" s="18">
        <f t="shared" si="18"/>
        <v>10.90215656414988</v>
      </c>
      <c r="K170" s="18">
        <f t="shared" si="18"/>
        <v>2.1758666860217502</v>
      </c>
      <c r="L170" s="18">
        <f t="shared" si="18"/>
        <v>83.161302188497828</v>
      </c>
      <c r="M170" s="18">
        <f t="shared" si="18"/>
        <v>16.838697811502161</v>
      </c>
      <c r="N170" s="18">
        <f t="shared" si="18"/>
        <v>100</v>
      </c>
      <c r="O170" s="18"/>
      <c r="P170" s="27" t="s">
        <v>15</v>
      </c>
      <c r="Q170" s="18">
        <f t="shared" si="19"/>
        <v>72.969471442075246</v>
      </c>
      <c r="R170" s="18">
        <f t="shared" si="19"/>
        <v>0.80441054381127497</v>
      </c>
      <c r="S170" s="18">
        <f t="shared" si="19"/>
        <v>18.190885021214942</v>
      </c>
      <c r="T170" s="18">
        <f t="shared" si="19"/>
        <v>21.763393017715341</v>
      </c>
      <c r="U170" s="18">
        <f t="shared" si="19"/>
        <v>5.2676846307773326</v>
      </c>
      <c r="V170" s="18">
        <f t="shared" si="19"/>
        <v>1.1397926659957747E-4</v>
      </c>
      <c r="W170" s="18">
        <f t="shared" si="19"/>
        <v>27.817750973618672</v>
      </c>
      <c r="X170" s="18">
        <f t="shared" si="19"/>
        <v>46.813709608479414</v>
      </c>
      <c r="Y170" s="18">
        <f t="shared" si="19"/>
        <v>100</v>
      </c>
      <c r="Z170" s="17"/>
    </row>
    <row r="171" spans="1:26" x14ac:dyDescent="0.2">
      <c r="A171" s="27" t="s">
        <v>16</v>
      </c>
      <c r="B171" s="18">
        <f t="shared" si="18"/>
        <v>7.2915447864646348</v>
      </c>
      <c r="C171" s="18">
        <f t="shared" si="18"/>
        <v>24.958338105511558</v>
      </c>
      <c r="D171" s="18">
        <f t="shared" si="18"/>
        <v>4.7276921205881193</v>
      </c>
      <c r="E171" s="18">
        <f t="shared" si="18"/>
        <v>11.835948524258482</v>
      </c>
      <c r="F171" s="18">
        <f t="shared" si="18"/>
        <v>2.3760123031533018</v>
      </c>
      <c r="G171" s="18">
        <f t="shared" si="18"/>
        <v>1.6845587610890327</v>
      </c>
      <c r="H171" s="18">
        <f t="shared" si="18"/>
        <v>11.889497066975466</v>
      </c>
      <c r="I171" s="18">
        <f t="shared" si="18"/>
        <v>4.1156334275328472</v>
      </c>
      <c r="J171" s="18">
        <f t="shared" si="18"/>
        <v>11.736035165735901</v>
      </c>
      <c r="K171" s="18">
        <f t="shared" si="18"/>
        <v>2.2060342510599691</v>
      </c>
      <c r="L171" s="18">
        <f t="shared" si="18"/>
        <v>82.821294512369292</v>
      </c>
      <c r="M171" s="18">
        <f t="shared" si="18"/>
        <v>17.178705487630712</v>
      </c>
      <c r="N171" s="18">
        <f t="shared" si="18"/>
        <v>100</v>
      </c>
      <c r="O171" s="18"/>
      <c r="P171" s="27" t="s">
        <v>16</v>
      </c>
      <c r="Q171" s="18">
        <f t="shared" si="19"/>
        <v>72.021601840300562</v>
      </c>
      <c r="R171" s="18">
        <f t="shared" si="19"/>
        <v>0.88577164467444214</v>
      </c>
      <c r="S171" s="18">
        <f t="shared" si="19"/>
        <v>19.854776324454658</v>
      </c>
      <c r="T171" s="18">
        <f t="shared" si="19"/>
        <v>22.102856980838503</v>
      </c>
      <c r="U171" s="18">
        <f t="shared" si="19"/>
        <v>4.1170000791539954</v>
      </c>
      <c r="V171" s="18">
        <f t="shared" si="19"/>
        <v>1.0631502517276196E-4</v>
      </c>
      <c r="W171" s="18">
        <f t="shared" si="19"/>
        <v>27.687707924216571</v>
      </c>
      <c r="X171" s="18">
        <f t="shared" si="19"/>
        <v>46.669821108663896</v>
      </c>
      <c r="Y171" s="18">
        <f t="shared" si="19"/>
        <v>100</v>
      </c>
      <c r="Z171" s="17"/>
    </row>
    <row r="172" spans="1:26" x14ac:dyDescent="0.2">
      <c r="A172" s="27" t="s">
        <v>17</v>
      </c>
      <c r="B172" s="18">
        <f t="shared" si="18"/>
        <v>6.0273375098552977</v>
      </c>
      <c r="C172" s="18">
        <f t="shared" si="18"/>
        <v>25.849655672920601</v>
      </c>
      <c r="D172" s="18">
        <f t="shared" si="18"/>
        <v>2.1921028092631105</v>
      </c>
      <c r="E172" s="18">
        <f t="shared" si="18"/>
        <v>12.744383818891967</v>
      </c>
      <c r="F172" s="18">
        <f t="shared" si="18"/>
        <v>3.2073168422683729</v>
      </c>
      <c r="G172" s="18">
        <f t="shared" si="18"/>
        <v>2.35738534454743</v>
      </c>
      <c r="H172" s="18">
        <f t="shared" si="18"/>
        <v>11.514507565530371</v>
      </c>
      <c r="I172" s="18">
        <f t="shared" si="18"/>
        <v>5.1859540697872912</v>
      </c>
      <c r="J172" s="18">
        <f t="shared" si="18"/>
        <v>11.687806962946937</v>
      </c>
      <c r="K172" s="18">
        <f t="shared" si="18"/>
        <v>2.9451567778474361</v>
      </c>
      <c r="L172" s="18">
        <f t="shared" si="18"/>
        <v>83.711607373858826</v>
      </c>
      <c r="M172" s="18">
        <f t="shared" si="18"/>
        <v>16.288392626141167</v>
      </c>
      <c r="N172" s="18">
        <f t="shared" si="18"/>
        <v>100</v>
      </c>
      <c r="O172" s="18"/>
      <c r="P172" s="27" t="s">
        <v>17</v>
      </c>
      <c r="Q172" s="18">
        <f t="shared" si="19"/>
        <v>78.189018708779514</v>
      </c>
      <c r="R172" s="18">
        <f t="shared" si="19"/>
        <v>0.98210071346702499</v>
      </c>
      <c r="S172" s="18">
        <f t="shared" si="19"/>
        <v>20.757229656917573</v>
      </c>
      <c r="T172" s="18">
        <f t="shared" si="19"/>
        <v>16.297418083204249</v>
      </c>
      <c r="U172" s="18">
        <f t="shared" si="19"/>
        <v>3.3397208059886574</v>
      </c>
      <c r="V172" s="18">
        <f t="shared" si="19"/>
        <v>1.3131933690394644E-4</v>
      </c>
      <c r="W172" s="18">
        <f t="shared" si="19"/>
        <v>29.536781408543401</v>
      </c>
      <c r="X172" s="18">
        <f t="shared" si="19"/>
        <v>49.102400696237339</v>
      </c>
      <c r="Y172" s="18">
        <f t="shared" si="19"/>
        <v>100</v>
      </c>
      <c r="Z172" s="17"/>
    </row>
    <row r="173" spans="1:26" x14ac:dyDescent="0.2">
      <c r="A173" s="27" t="s">
        <v>18</v>
      </c>
      <c r="B173" s="18">
        <f t="shared" si="18"/>
        <v>6.1914017083093711</v>
      </c>
      <c r="C173" s="18">
        <f t="shared" si="18"/>
        <v>24.499271824703488</v>
      </c>
      <c r="D173" s="18">
        <f t="shared" si="18"/>
        <v>3.4811596263528366</v>
      </c>
      <c r="E173" s="18">
        <f t="shared" si="18"/>
        <v>13.589347392685758</v>
      </c>
      <c r="F173" s="18">
        <f t="shared" si="18"/>
        <v>2.9924731953510411</v>
      </c>
      <c r="G173" s="18">
        <f t="shared" si="18"/>
        <v>2.3019335285231191</v>
      </c>
      <c r="H173" s="18">
        <f t="shared" si="18"/>
        <v>10.789131099997471</v>
      </c>
      <c r="I173" s="18">
        <f t="shared" si="18"/>
        <v>4.8612378493793056</v>
      </c>
      <c r="J173" s="18">
        <f t="shared" si="18"/>
        <v>10.955879468789213</v>
      </c>
      <c r="K173" s="18">
        <f t="shared" si="18"/>
        <v>2.6945031270351967</v>
      </c>
      <c r="L173" s="18">
        <f t="shared" si="18"/>
        <v>82.356338821126784</v>
      </c>
      <c r="M173" s="18">
        <f t="shared" si="18"/>
        <v>17.64366117887322</v>
      </c>
      <c r="N173" s="18">
        <f t="shared" si="18"/>
        <v>100</v>
      </c>
      <c r="O173" s="18"/>
      <c r="P173" s="27" t="s">
        <v>18</v>
      </c>
      <c r="Q173" s="18">
        <f t="shared" si="19"/>
        <v>75.890156113302481</v>
      </c>
      <c r="R173" s="18">
        <f t="shared" si="19"/>
        <v>0.89509543446312823</v>
      </c>
      <c r="S173" s="18">
        <f t="shared" si="19"/>
        <v>19.520026282325627</v>
      </c>
      <c r="T173" s="18">
        <f t="shared" si="19"/>
        <v>20.470486235003172</v>
      </c>
      <c r="U173" s="18">
        <f t="shared" si="19"/>
        <v>2.8202756243777065</v>
      </c>
      <c r="V173" s="18">
        <f t="shared" si="19"/>
        <v>1.2279517171133941E-4</v>
      </c>
      <c r="W173" s="18">
        <f t="shared" si="19"/>
        <v>30.00531288269362</v>
      </c>
      <c r="X173" s="18">
        <f t="shared" si="19"/>
        <v>49.601475367337464</v>
      </c>
      <c r="Y173" s="18">
        <f t="shared" si="19"/>
        <v>100</v>
      </c>
      <c r="Z173" s="17"/>
    </row>
    <row r="174" spans="1:26" x14ac:dyDescent="0.2">
      <c r="A174" s="27" t="s">
        <v>19</v>
      </c>
      <c r="B174" s="18">
        <f t="shared" si="18"/>
        <v>7.9209926493694338</v>
      </c>
      <c r="C174" s="18">
        <f t="shared" si="18"/>
        <v>23.953953825750187</v>
      </c>
      <c r="D174" s="18">
        <f t="shared" si="18"/>
        <v>4.9601156170755551</v>
      </c>
      <c r="E174" s="18">
        <f t="shared" si="18"/>
        <v>13.301771723489628</v>
      </c>
      <c r="F174" s="18">
        <f t="shared" si="18"/>
        <v>2.9338397239378229</v>
      </c>
      <c r="G174" s="18">
        <f t="shared" si="18"/>
        <v>2.1402059615598086</v>
      </c>
      <c r="H174" s="18">
        <f t="shared" si="18"/>
        <v>10.336941309750205</v>
      </c>
      <c r="I174" s="18">
        <f t="shared" si="18"/>
        <v>4.6855332779933505</v>
      </c>
      <c r="J174" s="18">
        <f t="shared" si="18"/>
        <v>10.838501254082756</v>
      </c>
      <c r="K174" s="18">
        <f t="shared" si="18"/>
        <v>2.6253829267195488</v>
      </c>
      <c r="L174" s="18">
        <f t="shared" si="18"/>
        <v>83.697238269728302</v>
      </c>
      <c r="M174" s="18">
        <f t="shared" si="18"/>
        <v>16.302761730271691</v>
      </c>
      <c r="N174" s="18">
        <f t="shared" si="18"/>
        <v>100</v>
      </c>
      <c r="O174" s="18"/>
      <c r="P174" s="27" t="s">
        <v>19</v>
      </c>
      <c r="Q174" s="18">
        <f t="shared" si="19"/>
        <v>73.394868307876052</v>
      </c>
      <c r="R174" s="18">
        <f t="shared" si="19"/>
        <v>0.90281164073037712</v>
      </c>
      <c r="S174" s="18">
        <f t="shared" si="19"/>
        <v>19.340762746146385</v>
      </c>
      <c r="T174" s="18">
        <f t="shared" si="19"/>
        <v>23.059574182795785</v>
      </c>
      <c r="U174" s="18">
        <f t="shared" si="19"/>
        <v>-0.71415695467858697</v>
      </c>
      <c r="V174" s="18">
        <f t="shared" si="19"/>
        <v>1.2304104818652761E-4</v>
      </c>
      <c r="W174" s="18">
        <f t="shared" si="19"/>
        <v>30.722730034057349</v>
      </c>
      <c r="X174" s="18">
        <f t="shared" si="19"/>
        <v>46.706712997975558</v>
      </c>
      <c r="Y174" s="18">
        <f t="shared" si="19"/>
        <v>100</v>
      </c>
      <c r="Z174" s="17"/>
    </row>
    <row r="175" spans="1:26" x14ac:dyDescent="0.2">
      <c r="A175" s="27" t="s">
        <v>20</v>
      </c>
      <c r="B175" s="18">
        <f t="shared" si="18"/>
        <v>6.9437544068187336</v>
      </c>
      <c r="C175" s="18">
        <f t="shared" si="18"/>
        <v>24.522009122907541</v>
      </c>
      <c r="D175" s="18">
        <f t="shared" si="18"/>
        <v>5.21896493297207</v>
      </c>
      <c r="E175" s="18">
        <f t="shared" si="18"/>
        <v>12.786536283413335</v>
      </c>
      <c r="F175" s="18">
        <f t="shared" si="18"/>
        <v>2.7773492146114971</v>
      </c>
      <c r="G175" s="18">
        <f t="shared" si="18"/>
        <v>1.9759288598328213</v>
      </c>
      <c r="H175" s="18">
        <f t="shared" si="18"/>
        <v>9.61539873230765</v>
      </c>
      <c r="I175" s="18">
        <f t="shared" si="18"/>
        <v>4.3563392897044872</v>
      </c>
      <c r="J175" s="18">
        <f t="shared" si="18"/>
        <v>12.248800588958494</v>
      </c>
      <c r="K175" s="18">
        <f t="shared" si="18"/>
        <v>2.4840838069167015</v>
      </c>
      <c r="L175" s="18">
        <f t="shared" si="18"/>
        <v>82.929165238443332</v>
      </c>
      <c r="M175" s="18">
        <f t="shared" si="18"/>
        <v>17.070834761556679</v>
      </c>
      <c r="N175" s="18">
        <f t="shared" si="18"/>
        <v>100</v>
      </c>
      <c r="O175" s="18"/>
      <c r="P175" s="27" t="s">
        <v>20</v>
      </c>
      <c r="Q175" s="18">
        <f t="shared" si="19"/>
        <v>73.22747818224687</v>
      </c>
      <c r="R175" s="18">
        <f t="shared" si="19"/>
        <v>0.91784755574692822</v>
      </c>
      <c r="S175" s="18">
        <f t="shared" si="19"/>
        <v>21.803350090339197</v>
      </c>
      <c r="T175" s="18">
        <f t="shared" si="19"/>
        <v>23.810436131766924</v>
      </c>
      <c r="U175" s="18">
        <f t="shared" si="19"/>
        <v>-2.3816630391743905</v>
      </c>
      <c r="V175" s="18">
        <f t="shared" si="19"/>
        <v>1.1850835402359262E-4</v>
      </c>
      <c r="W175" s="18">
        <f t="shared" si="19"/>
        <v>27.732506503792948</v>
      </c>
      <c r="X175" s="18">
        <f t="shared" si="19"/>
        <v>45.110073933072506</v>
      </c>
      <c r="Y175" s="18">
        <f t="shared" si="19"/>
        <v>100</v>
      </c>
      <c r="Z175" s="17"/>
    </row>
    <row r="176" spans="1:26" x14ac:dyDescent="0.2">
      <c r="A176" s="27" t="s">
        <v>21</v>
      </c>
      <c r="B176" s="18">
        <f t="shared" si="18"/>
        <v>5.4585418020045715</v>
      </c>
      <c r="C176" s="18">
        <f t="shared" si="18"/>
        <v>24.963554009807922</v>
      </c>
      <c r="D176" s="18">
        <f t="shared" si="18"/>
        <v>2.9975981298640404</v>
      </c>
      <c r="E176" s="18">
        <f t="shared" si="18"/>
        <v>14.00250659203301</v>
      </c>
      <c r="F176" s="18">
        <f t="shared" si="18"/>
        <v>3.3666568972341833</v>
      </c>
      <c r="G176" s="18">
        <f t="shared" si="18"/>
        <v>2.5803483135190883</v>
      </c>
      <c r="H176" s="18">
        <f t="shared" si="18"/>
        <v>9.3178850757564824</v>
      </c>
      <c r="I176" s="18">
        <f t="shared" si="18"/>
        <v>4.8487576775389645</v>
      </c>
      <c r="J176" s="18">
        <f t="shared" si="18"/>
        <v>13.025060597924812</v>
      </c>
      <c r="K176" s="18">
        <f t="shared" si="18"/>
        <v>3.0407218394993833</v>
      </c>
      <c r="L176" s="18">
        <f t="shared" si="18"/>
        <v>83.601630935182484</v>
      </c>
      <c r="M176" s="18">
        <f t="shared" si="18"/>
        <v>16.398369064817512</v>
      </c>
      <c r="N176" s="18">
        <f t="shared" si="18"/>
        <v>100</v>
      </c>
      <c r="O176" s="18"/>
      <c r="P176" s="27" t="s">
        <v>21</v>
      </c>
      <c r="Q176" s="18">
        <f t="shared" si="19"/>
        <v>76.933263781690215</v>
      </c>
      <c r="R176" s="18">
        <f t="shared" si="19"/>
        <v>1.1066992357733709</v>
      </c>
      <c r="S176" s="18">
        <f t="shared" si="19"/>
        <v>21.102876607632176</v>
      </c>
      <c r="T176" s="18">
        <f t="shared" si="19"/>
        <v>20.945889084376102</v>
      </c>
      <c r="U176" s="18">
        <f t="shared" si="19"/>
        <v>1.4107792093257387</v>
      </c>
      <c r="V176" s="18">
        <f t="shared" si="19"/>
        <v>1.4350768878481498E-4</v>
      </c>
      <c r="W176" s="18">
        <f t="shared" si="19"/>
        <v>27.438639142129588</v>
      </c>
      <c r="X176" s="18">
        <f t="shared" si="19"/>
        <v>48.938290568615983</v>
      </c>
      <c r="Y176" s="18">
        <f t="shared" si="19"/>
        <v>100</v>
      </c>
      <c r="Z176" s="17"/>
    </row>
    <row r="177" spans="1:26" x14ac:dyDescent="0.2">
      <c r="A177" s="27" t="s">
        <v>22</v>
      </c>
      <c r="B177" s="18">
        <f t="shared" si="18"/>
        <v>5.3404928582106139</v>
      </c>
      <c r="C177" s="18">
        <f t="shared" si="18"/>
        <v>23.81674796608338</v>
      </c>
      <c r="D177" s="18">
        <f t="shared" si="18"/>
        <v>4.1967150274886036</v>
      </c>
      <c r="E177" s="18">
        <f t="shared" si="18"/>
        <v>14.79048545884314</v>
      </c>
      <c r="F177" s="18">
        <f t="shared" si="18"/>
        <v>3.2281556513058347</v>
      </c>
      <c r="G177" s="18">
        <f t="shared" si="18"/>
        <v>2.4126557467072427</v>
      </c>
      <c r="H177" s="18">
        <f t="shared" si="18"/>
        <v>8.8402706930072661</v>
      </c>
      <c r="I177" s="18">
        <f t="shared" si="18"/>
        <v>4.6385628768900133</v>
      </c>
      <c r="J177" s="18">
        <f t="shared" si="18"/>
        <v>12.495339414759401</v>
      </c>
      <c r="K177" s="18">
        <f t="shared" si="18"/>
        <v>2.7821087993949378</v>
      </c>
      <c r="L177" s="18">
        <f t="shared" si="18"/>
        <v>82.541534492690403</v>
      </c>
      <c r="M177" s="18">
        <f t="shared" si="18"/>
        <v>17.458465507309594</v>
      </c>
      <c r="N177" s="18">
        <f t="shared" si="18"/>
        <v>100</v>
      </c>
      <c r="O177" s="18"/>
      <c r="P177" s="27" t="s">
        <v>22</v>
      </c>
      <c r="Q177" s="18">
        <f t="shared" si="19"/>
        <v>73.448279283840719</v>
      </c>
      <c r="R177" s="18">
        <f t="shared" si="19"/>
        <v>1.0448315140433424</v>
      </c>
      <c r="S177" s="18">
        <f t="shared" si="19"/>
        <v>20.05863059137376</v>
      </c>
      <c r="T177" s="18">
        <f t="shared" si="19"/>
        <v>23.287365059353899</v>
      </c>
      <c r="U177" s="18">
        <f t="shared" si="19"/>
        <v>2.829516542887927</v>
      </c>
      <c r="V177" s="18">
        <f t="shared" si="19"/>
        <v>1.378029582122849E-4</v>
      </c>
      <c r="W177" s="18">
        <f t="shared" si="19"/>
        <v>27.942309215066114</v>
      </c>
      <c r="X177" s="18">
        <f t="shared" si="19"/>
        <v>48.611070009523999</v>
      </c>
      <c r="Y177" s="18">
        <f t="shared" si="19"/>
        <v>100</v>
      </c>
      <c r="Z177" s="17"/>
    </row>
    <row r="178" spans="1:26" x14ac:dyDescent="0.2">
      <c r="A178" s="27" t="s">
        <v>23</v>
      </c>
      <c r="B178" s="18">
        <f t="shared" si="18"/>
        <v>6.9402421017494591</v>
      </c>
      <c r="C178" s="18">
        <f t="shared" si="18"/>
        <v>23.115209652086278</v>
      </c>
      <c r="D178" s="18">
        <f t="shared" si="18"/>
        <v>5.0928642904082366</v>
      </c>
      <c r="E178" s="18">
        <f t="shared" si="18"/>
        <v>14.390355084737354</v>
      </c>
      <c r="F178" s="18">
        <f t="shared" si="18"/>
        <v>3.1894390659427092</v>
      </c>
      <c r="G178" s="18">
        <f t="shared" si="18"/>
        <v>2.2872400741160077</v>
      </c>
      <c r="H178" s="18">
        <f t="shared" si="18"/>
        <v>8.4663372595664264</v>
      </c>
      <c r="I178" s="18">
        <f t="shared" si="18"/>
        <v>4.4833656639083896</v>
      </c>
      <c r="J178" s="18">
        <f t="shared" si="18"/>
        <v>12.310926853060922</v>
      </c>
      <c r="K178" s="18">
        <f t="shared" si="18"/>
        <v>2.6594089120779452</v>
      </c>
      <c r="L178" s="18">
        <f t="shared" si="18"/>
        <v>82.935388957653771</v>
      </c>
      <c r="M178" s="18">
        <f t="shared" si="18"/>
        <v>17.064611042346229</v>
      </c>
      <c r="N178" s="18">
        <f t="shared" si="18"/>
        <v>100</v>
      </c>
      <c r="O178" s="18"/>
      <c r="P178" s="27" t="s">
        <v>23</v>
      </c>
      <c r="Q178" s="18">
        <f t="shared" si="19"/>
        <v>74.239748665506227</v>
      </c>
      <c r="R178" s="18">
        <f t="shared" si="19"/>
        <v>1.0259260563093175</v>
      </c>
      <c r="S178" s="18">
        <f t="shared" si="19"/>
        <v>19.711099099293932</v>
      </c>
      <c r="T178" s="18">
        <f t="shared" si="19"/>
        <v>25.26726247380633</v>
      </c>
      <c r="U178" s="18">
        <f t="shared" si="19"/>
        <v>-0.36349080349542973</v>
      </c>
      <c r="V178" s="18">
        <f t="shared" si="19"/>
        <v>1.4084853587883187E-4</v>
      </c>
      <c r="W178" s="18">
        <f t="shared" si="19"/>
        <v>28.985802467301845</v>
      </c>
      <c r="X178" s="18">
        <f t="shared" si="19"/>
        <v>48.866488807258122</v>
      </c>
      <c r="Y178" s="18">
        <f t="shared" si="19"/>
        <v>100</v>
      </c>
      <c r="Z178" s="17"/>
    </row>
    <row r="179" spans="1:26" x14ac:dyDescent="0.2">
      <c r="A179" s="27" t="s">
        <v>24</v>
      </c>
      <c r="B179" s="18">
        <f t="shared" si="18"/>
        <v>6.545764500629776</v>
      </c>
      <c r="C179" s="18">
        <f t="shared" si="18"/>
        <v>23.383604965429939</v>
      </c>
      <c r="D179" s="18">
        <f t="shared" si="18"/>
        <v>5.1537149142724461</v>
      </c>
      <c r="E179" s="18">
        <f t="shared" si="18"/>
        <v>14.091429628127653</v>
      </c>
      <c r="F179" s="18">
        <f t="shared" si="18"/>
        <v>3.0388661287069088</v>
      </c>
      <c r="G179" s="18">
        <f t="shared" si="18"/>
        <v>2.1824211572700474</v>
      </c>
      <c r="H179" s="18">
        <f t="shared" si="18"/>
        <v>8.0137233798711307</v>
      </c>
      <c r="I179" s="18">
        <f t="shared" si="18"/>
        <v>4.325028566636635</v>
      </c>
      <c r="J179" s="18">
        <f t="shared" si="18"/>
        <v>13.554332191602192</v>
      </c>
      <c r="K179" s="18">
        <f t="shared" si="18"/>
        <v>2.4649038325900974</v>
      </c>
      <c r="L179" s="18">
        <f t="shared" si="18"/>
        <v>82.753789265136831</v>
      </c>
      <c r="M179" s="18">
        <f t="shared" si="18"/>
        <v>17.246210734863165</v>
      </c>
      <c r="N179" s="18">
        <f t="shared" si="18"/>
        <v>100</v>
      </c>
      <c r="O179" s="18"/>
      <c r="P179" s="27" t="s">
        <v>24</v>
      </c>
      <c r="Q179" s="18">
        <f t="shared" si="19"/>
        <v>72.982268756381956</v>
      </c>
      <c r="R179" s="18">
        <f t="shared" si="19"/>
        <v>0.95618406086353613</v>
      </c>
      <c r="S179" s="18">
        <f t="shared" si="19"/>
        <v>21.951009925405959</v>
      </c>
      <c r="T179" s="18">
        <f t="shared" si="19"/>
        <v>24.982213913474588</v>
      </c>
      <c r="U179" s="18">
        <f t="shared" si="19"/>
        <v>1.123225652590214</v>
      </c>
      <c r="V179" s="18">
        <f t="shared" si="19"/>
        <v>1.3698071083810534E-4</v>
      </c>
      <c r="W179" s="18">
        <f t="shared" si="19"/>
        <v>25.101361715074816</v>
      </c>
      <c r="X179" s="18">
        <f t="shared" si="19"/>
        <v>47.096401004501885</v>
      </c>
      <c r="Y179" s="18">
        <f t="shared" si="19"/>
        <v>100</v>
      </c>
      <c r="Z179" s="17"/>
    </row>
    <row r="180" spans="1:26" x14ac:dyDescent="0.2">
      <c r="A180" s="27" t="s">
        <v>25</v>
      </c>
      <c r="B180" s="18">
        <f t="shared" si="18"/>
        <v>6.3430957828200363</v>
      </c>
      <c r="C180" s="18">
        <f t="shared" si="18"/>
        <v>24.378781587299166</v>
      </c>
      <c r="D180" s="18">
        <f t="shared" si="18"/>
        <v>3.0112343205712451</v>
      </c>
      <c r="E180" s="18">
        <f t="shared" si="18"/>
        <v>14.297226482401095</v>
      </c>
      <c r="F180" s="18">
        <f t="shared" si="18"/>
        <v>3.6462957511381338</v>
      </c>
      <c r="G180" s="18">
        <f t="shared" si="18"/>
        <v>2.7583634551664433</v>
      </c>
      <c r="H180" s="18">
        <f t="shared" si="18"/>
        <v>8.2649092716488841</v>
      </c>
      <c r="I180" s="18">
        <f t="shared" si="18"/>
        <v>5.2163455804942611</v>
      </c>
      <c r="J180" s="18">
        <f t="shared" si="18"/>
        <v>13.1338748920908</v>
      </c>
      <c r="K180" s="18">
        <f t="shared" si="18"/>
        <v>2.9347396473755247</v>
      </c>
      <c r="L180" s="18">
        <f t="shared" si="18"/>
        <v>83.984866771005599</v>
      </c>
      <c r="M180" s="18">
        <f t="shared" si="18"/>
        <v>16.015133228994408</v>
      </c>
      <c r="N180" s="18">
        <f t="shared" si="18"/>
        <v>100</v>
      </c>
      <c r="O180" s="17"/>
      <c r="P180" s="27" t="s">
        <v>25</v>
      </c>
      <c r="Q180" s="18">
        <f t="shared" si="19"/>
        <v>77.549696171851963</v>
      </c>
      <c r="R180" s="18">
        <f t="shared" si="19"/>
        <v>1.0871448660179506</v>
      </c>
      <c r="S180" s="18">
        <f t="shared" si="19"/>
        <v>20.533270619227306</v>
      </c>
      <c r="T180" s="18">
        <f t="shared" si="19"/>
        <v>21.543666342313497</v>
      </c>
      <c r="U180" s="18">
        <f t="shared" si="19"/>
        <v>1.497486951512828</v>
      </c>
      <c r="V180" s="18">
        <f t="shared" si="19"/>
        <v>1.6601088053293182E-4</v>
      </c>
      <c r="W180" s="18">
        <f t="shared" si="19"/>
        <v>30.084794596931125</v>
      </c>
      <c r="X180" s="18">
        <f t="shared" si="19"/>
        <v>52.296225558735209</v>
      </c>
      <c r="Y180" s="18">
        <f t="shared" si="19"/>
        <v>100</v>
      </c>
      <c r="Z180" s="17"/>
    </row>
    <row r="181" spans="1:26" x14ac:dyDescent="0.2">
      <c r="A181" s="27" t="s">
        <v>26</v>
      </c>
      <c r="B181" s="18">
        <f t="shared" si="18"/>
        <v>6.6659328312681749</v>
      </c>
      <c r="C181" s="18">
        <f t="shared" si="18"/>
        <v>23.445746986215223</v>
      </c>
      <c r="D181" s="18">
        <f t="shared" si="18"/>
        <v>4.2079486386440248</v>
      </c>
      <c r="E181" s="18">
        <f t="shared" si="18"/>
        <v>14.616358343421783</v>
      </c>
      <c r="F181" s="18">
        <f t="shared" si="18"/>
        <v>3.4136417588495114</v>
      </c>
      <c r="G181" s="18">
        <f t="shared" si="18"/>
        <v>2.6262688845344302</v>
      </c>
      <c r="H181" s="18">
        <f t="shared" si="18"/>
        <v>7.7401705316867897</v>
      </c>
      <c r="I181" s="18">
        <f t="shared" si="18"/>
        <v>4.8528731377497696</v>
      </c>
      <c r="J181" s="18">
        <f t="shared" si="18"/>
        <v>12.623595247011545</v>
      </c>
      <c r="K181" s="18">
        <f t="shared" si="18"/>
        <v>2.8061748779786284</v>
      </c>
      <c r="L181" s="18">
        <f t="shared" si="18"/>
        <v>82.998711237359856</v>
      </c>
      <c r="M181" s="18">
        <f t="shared" si="18"/>
        <v>17.001288762640137</v>
      </c>
      <c r="N181" s="18">
        <f t="shared" si="18"/>
        <v>100</v>
      </c>
      <c r="O181" s="17"/>
      <c r="P181" s="27" t="s">
        <v>26</v>
      </c>
      <c r="Q181" s="18">
        <f t="shared" si="19"/>
        <v>74.164622579577866</v>
      </c>
      <c r="R181" s="18">
        <f t="shared" si="19"/>
        <v>1.0191888320561295</v>
      </c>
      <c r="S181" s="18">
        <f t="shared" si="19"/>
        <v>20.11500873407466</v>
      </c>
      <c r="T181" s="18">
        <f t="shared" si="19"/>
        <v>24.592497231208149</v>
      </c>
      <c r="U181" s="18">
        <f t="shared" si="19"/>
        <v>3.8848366602384679</v>
      </c>
      <c r="V181" s="18">
        <f t="shared" si="19"/>
        <v>1.5327295066749707E-4</v>
      </c>
      <c r="W181" s="18">
        <f t="shared" si="19"/>
        <v>29.458077891996094</v>
      </c>
      <c r="X181" s="18">
        <f t="shared" si="19"/>
        <v>53.234385202102033</v>
      </c>
      <c r="Y181" s="18">
        <f t="shared" si="19"/>
        <v>100</v>
      </c>
      <c r="Z181" s="17"/>
    </row>
    <row r="182" spans="1:26" x14ac:dyDescent="0.2">
      <c r="A182" s="27" t="s">
        <v>27</v>
      </c>
      <c r="B182" s="18">
        <f t="shared" si="18"/>
        <v>8.7609437264487173</v>
      </c>
      <c r="C182" s="18">
        <f t="shared" si="18"/>
        <v>22.736806830679456</v>
      </c>
      <c r="D182" s="18">
        <f t="shared" si="18"/>
        <v>4.890394904015487</v>
      </c>
      <c r="E182" s="18">
        <f t="shared" si="18"/>
        <v>14.667033665721583</v>
      </c>
      <c r="F182" s="18">
        <f t="shared" si="18"/>
        <v>3.3103515757728039</v>
      </c>
      <c r="G182" s="18">
        <f t="shared" si="18"/>
        <v>2.4828553692153381</v>
      </c>
      <c r="H182" s="18">
        <f t="shared" si="18"/>
        <v>7.5000862075334211</v>
      </c>
      <c r="I182" s="18">
        <f t="shared" si="18"/>
        <v>4.7620100006010597</v>
      </c>
      <c r="J182" s="18">
        <f t="shared" si="18"/>
        <v>11.995611066937688</v>
      </c>
      <c r="K182" s="18">
        <f t="shared" si="18"/>
        <v>2.7496459672096649</v>
      </c>
      <c r="L182" s="18">
        <f t="shared" si="18"/>
        <v>83.855739314135249</v>
      </c>
      <c r="M182" s="18">
        <f t="shared" si="18"/>
        <v>16.144260685864744</v>
      </c>
      <c r="N182" s="18">
        <f t="shared" si="18"/>
        <v>100</v>
      </c>
      <c r="O182" s="17"/>
      <c r="P182" s="27" t="s">
        <v>27</v>
      </c>
      <c r="Q182" s="18">
        <f t="shared" si="19"/>
        <v>73.77615185462173</v>
      </c>
      <c r="R182" s="18">
        <f t="shared" si="19"/>
        <v>0.99556150502784313</v>
      </c>
      <c r="S182" s="18">
        <f t="shared" si="19"/>
        <v>19.234945185119937</v>
      </c>
      <c r="T182" s="18">
        <f t="shared" si="19"/>
        <v>24.337504926789919</v>
      </c>
      <c r="U182" s="18">
        <f t="shared" si="19"/>
        <v>2.9672032490839424</v>
      </c>
      <c r="V182" s="18">
        <f t="shared" si="19"/>
        <v>1.4557052711416704E-4</v>
      </c>
      <c r="W182" s="18">
        <f t="shared" si="19"/>
        <v>28.992204690699531</v>
      </c>
      <c r="X182" s="18">
        <f t="shared" si="19"/>
        <v>50.303716981870004</v>
      </c>
      <c r="Y182" s="18">
        <f t="shared" si="19"/>
        <v>100</v>
      </c>
      <c r="Z182" s="17"/>
    </row>
    <row r="183" spans="1:26" x14ac:dyDescent="0.2">
      <c r="A183" s="27" t="s">
        <v>28</v>
      </c>
      <c r="B183" s="18">
        <f t="shared" si="18"/>
        <v>7.8117015201809465</v>
      </c>
      <c r="C183" s="18">
        <f t="shared" si="18"/>
        <v>22.615105320002396</v>
      </c>
      <c r="D183" s="18">
        <f t="shared" si="18"/>
        <v>5.1112059364541951</v>
      </c>
      <c r="E183" s="18">
        <f t="shared" si="18"/>
        <v>14.506417671037161</v>
      </c>
      <c r="F183" s="18">
        <f t="shared" si="18"/>
        <v>3.2370277104374927</v>
      </c>
      <c r="G183" s="18">
        <f t="shared" si="18"/>
        <v>2.4416345630469327</v>
      </c>
      <c r="H183" s="18">
        <f t="shared" si="18"/>
        <v>7.8810664287130976</v>
      </c>
      <c r="I183" s="18">
        <f t="shared" si="18"/>
        <v>4.7553552938396697</v>
      </c>
      <c r="J183" s="18">
        <f t="shared" si="18"/>
        <v>12.605564061655055</v>
      </c>
      <c r="K183" s="18">
        <f t="shared" si="18"/>
        <v>2.6716290851482176</v>
      </c>
      <c r="L183" s="18">
        <f t="shared" si="18"/>
        <v>83.636707590515144</v>
      </c>
      <c r="M183" s="18">
        <f t="shared" si="18"/>
        <v>16.363292409484842</v>
      </c>
      <c r="N183" s="18">
        <f t="shared" si="18"/>
        <v>100</v>
      </c>
      <c r="O183" s="17"/>
      <c r="P183" s="27" t="s">
        <v>28</v>
      </c>
      <c r="Q183" s="18">
        <f t="shared" si="19"/>
        <v>72.042867399240933</v>
      </c>
      <c r="R183" s="18">
        <f t="shared" si="19"/>
        <v>0.95975786063373769</v>
      </c>
      <c r="S183" s="18">
        <f t="shared" si="19"/>
        <v>20.637058047272429</v>
      </c>
      <c r="T183" s="18">
        <f t="shared" si="19"/>
        <v>24.068316909946954</v>
      </c>
      <c r="U183" s="18">
        <f t="shared" si="19"/>
        <v>2.4003515737366041</v>
      </c>
      <c r="V183" s="18">
        <f t="shared" si="19"/>
        <v>1.2704299638864047E-4</v>
      </c>
      <c r="W183" s="18">
        <f t="shared" si="19"/>
        <v>25.677711889040079</v>
      </c>
      <c r="X183" s="18">
        <f t="shared" si="19"/>
        <v>45.786190722867133</v>
      </c>
      <c r="Y183" s="18">
        <f t="shared" si="19"/>
        <v>100</v>
      </c>
    </row>
    <row r="184" spans="1:26" x14ac:dyDescent="0.2">
      <c r="A184" s="27" t="s">
        <v>29</v>
      </c>
      <c r="B184" s="18">
        <f t="shared" ref="B184:N199" si="20">B23/$N23*100</f>
        <v>6.7670405554902402</v>
      </c>
      <c r="C184" s="18">
        <f t="shared" si="20"/>
        <v>21.525741934915992</v>
      </c>
      <c r="D184" s="18">
        <f t="shared" si="20"/>
        <v>2.7707940064131855</v>
      </c>
      <c r="E184" s="18">
        <f t="shared" si="20"/>
        <v>15.311172636885829</v>
      </c>
      <c r="F184" s="18">
        <f t="shared" si="20"/>
        <v>4.2391279824403147</v>
      </c>
      <c r="G184" s="18">
        <f t="shared" si="20"/>
        <v>3.1698577054568799</v>
      </c>
      <c r="H184" s="18">
        <f t="shared" si="20"/>
        <v>9.2765119893331338</v>
      </c>
      <c r="I184" s="18">
        <f t="shared" si="20"/>
        <v>6.0923068802054017</v>
      </c>
      <c r="J184" s="18">
        <f t="shared" si="20"/>
        <v>12.284083150211821</v>
      </c>
      <c r="K184" s="18">
        <f t="shared" si="20"/>
        <v>3.3983322508584415</v>
      </c>
      <c r="L184" s="18">
        <f t="shared" si="20"/>
        <v>84.834969092211182</v>
      </c>
      <c r="M184" s="18">
        <f t="shared" si="20"/>
        <v>15.165030907788818</v>
      </c>
      <c r="N184" s="18">
        <f t="shared" si="20"/>
        <v>100</v>
      </c>
      <c r="O184" s="17"/>
      <c r="P184" s="27" t="s">
        <v>29</v>
      </c>
      <c r="Q184" s="18">
        <f t="shared" ref="Q184:Y199" si="21">Q23/$Y23*100</f>
        <v>75.673272269302544</v>
      </c>
      <c r="R184" s="18">
        <f t="shared" si="21"/>
        <v>1.0934170707471544</v>
      </c>
      <c r="S184" s="18">
        <f t="shared" si="21"/>
        <v>20.142491062363995</v>
      </c>
      <c r="T184" s="18">
        <f t="shared" si="21"/>
        <v>17.58397291652151</v>
      </c>
      <c r="U184" s="18">
        <f t="shared" si="21"/>
        <v>3.5138268261713943</v>
      </c>
      <c r="V184" s="18">
        <f t="shared" si="21"/>
        <v>1.286247198604042E-4</v>
      </c>
      <c r="W184" s="18">
        <f t="shared" si="21"/>
        <v>25.791836254133894</v>
      </c>
      <c r="X184" s="18">
        <f t="shared" si="21"/>
        <v>43.798945023960357</v>
      </c>
      <c r="Y184" s="18">
        <f t="shared" si="21"/>
        <v>100</v>
      </c>
    </row>
    <row r="185" spans="1:26" x14ac:dyDescent="0.2">
      <c r="A185" s="27" t="s">
        <v>30</v>
      </c>
      <c r="B185" s="18">
        <f t="shared" si="20"/>
        <v>6.9098962960894799</v>
      </c>
      <c r="C185" s="18">
        <f t="shared" si="20"/>
        <v>20.356774011837388</v>
      </c>
      <c r="D185" s="18">
        <f t="shared" si="20"/>
        <v>3.7171062197871043</v>
      </c>
      <c r="E185" s="18">
        <f t="shared" si="20"/>
        <v>15.701746053016826</v>
      </c>
      <c r="F185" s="18">
        <f t="shared" si="20"/>
        <v>4.0431293266958175</v>
      </c>
      <c r="G185" s="18">
        <f t="shared" si="20"/>
        <v>2.9904937980272712</v>
      </c>
      <c r="H185" s="18">
        <f t="shared" si="20"/>
        <v>8.9593210439984663</v>
      </c>
      <c r="I185" s="18">
        <f t="shared" si="20"/>
        <v>5.5343576132400143</v>
      </c>
      <c r="J185" s="18">
        <f t="shared" si="20"/>
        <v>11.667150471395397</v>
      </c>
      <c r="K185" s="18">
        <f t="shared" si="20"/>
        <v>3.1512841399052416</v>
      </c>
      <c r="L185" s="18">
        <f t="shared" si="20"/>
        <v>83.031258973993033</v>
      </c>
      <c r="M185" s="18">
        <f t="shared" si="20"/>
        <v>16.96874102600696</v>
      </c>
      <c r="N185" s="18">
        <f t="shared" si="20"/>
        <v>100</v>
      </c>
      <c r="O185" s="17"/>
      <c r="P185" s="27" t="s">
        <v>30</v>
      </c>
      <c r="Q185" s="18">
        <f t="shared" si="21"/>
        <v>75.223925502203642</v>
      </c>
      <c r="R185" s="18">
        <f t="shared" si="21"/>
        <v>0.98079820486774061</v>
      </c>
      <c r="S185" s="18">
        <f t="shared" si="21"/>
        <v>19.55503924477479</v>
      </c>
      <c r="T185" s="18">
        <f t="shared" si="21"/>
        <v>18.56923132933143</v>
      </c>
      <c r="U185" s="18">
        <f t="shared" si="21"/>
        <v>-2.6608181405795572</v>
      </c>
      <c r="V185" s="18">
        <f t="shared" si="21"/>
        <v>1.0528171972867208E-4</v>
      </c>
      <c r="W185" s="18">
        <f t="shared" si="21"/>
        <v>26.684045590643812</v>
      </c>
      <c r="X185" s="18">
        <f t="shared" si="21"/>
        <v>38.352327012961581</v>
      </c>
      <c r="Y185" s="18">
        <f t="shared" si="21"/>
        <v>100</v>
      </c>
    </row>
    <row r="186" spans="1:26" x14ac:dyDescent="0.2">
      <c r="A186" s="27" t="s">
        <v>31</v>
      </c>
      <c r="B186" s="18">
        <f t="shared" si="20"/>
        <v>8.1027083643073716</v>
      </c>
      <c r="C186" s="18">
        <f t="shared" si="20"/>
        <v>21.136903202170341</v>
      </c>
      <c r="D186" s="18">
        <f t="shared" si="20"/>
        <v>3.9055209439743255</v>
      </c>
      <c r="E186" s="18">
        <f t="shared" si="20"/>
        <v>15.567515189975826</v>
      </c>
      <c r="F186" s="18">
        <f t="shared" si="20"/>
        <v>3.8995351276584183</v>
      </c>
      <c r="G186" s="18">
        <f t="shared" si="20"/>
        <v>2.8138824985715472</v>
      </c>
      <c r="H186" s="18">
        <f t="shared" si="20"/>
        <v>8.9346818824322867</v>
      </c>
      <c r="I186" s="18">
        <f t="shared" si="20"/>
        <v>5.3041262434896748</v>
      </c>
      <c r="J186" s="18">
        <f t="shared" si="20"/>
        <v>11.113784486873834</v>
      </c>
      <c r="K186" s="18">
        <f t="shared" si="20"/>
        <v>3.0272832674901382</v>
      </c>
      <c r="L186" s="18">
        <f t="shared" si="20"/>
        <v>83.805941206943785</v>
      </c>
      <c r="M186" s="18">
        <f t="shared" si="20"/>
        <v>16.194058793056218</v>
      </c>
      <c r="N186" s="18">
        <f t="shared" si="20"/>
        <v>100</v>
      </c>
      <c r="O186" s="17"/>
      <c r="P186" s="27" t="s">
        <v>31</v>
      </c>
      <c r="Q186" s="18">
        <f t="shared" si="21"/>
        <v>73.631286740639752</v>
      </c>
      <c r="R186" s="18">
        <f t="shared" si="21"/>
        <v>0.94007907270196778</v>
      </c>
      <c r="S186" s="18">
        <f t="shared" si="21"/>
        <v>18.658528421122423</v>
      </c>
      <c r="T186" s="18">
        <f t="shared" si="21"/>
        <v>18.916013999666433</v>
      </c>
      <c r="U186" s="18">
        <f t="shared" si="21"/>
        <v>-0.67948616602986589</v>
      </c>
      <c r="V186" s="18">
        <f t="shared" si="21"/>
        <v>9.4865377497411904E-5</v>
      </c>
      <c r="W186" s="18">
        <f t="shared" si="21"/>
        <v>26.703093580627808</v>
      </c>
      <c r="X186" s="18">
        <f t="shared" si="21"/>
        <v>38.169610514106026</v>
      </c>
      <c r="Y186" s="18">
        <f t="shared" si="21"/>
        <v>100</v>
      </c>
    </row>
    <row r="187" spans="1:26" x14ac:dyDescent="0.2">
      <c r="A187" s="27" t="s">
        <v>32</v>
      </c>
      <c r="B187" s="18">
        <f t="shared" si="20"/>
        <v>6.974443890987474</v>
      </c>
      <c r="C187" s="18">
        <f t="shared" si="20"/>
        <v>22.041980105021626</v>
      </c>
      <c r="D187" s="18">
        <f t="shared" si="20"/>
        <v>3.9869331124181699</v>
      </c>
      <c r="E187" s="18">
        <f t="shared" si="20"/>
        <v>15.255505326889146</v>
      </c>
      <c r="F187" s="18">
        <f t="shared" si="20"/>
        <v>3.7465078427373926</v>
      </c>
      <c r="G187" s="18">
        <f t="shared" si="20"/>
        <v>2.7129933472453653</v>
      </c>
      <c r="H187" s="18">
        <f t="shared" si="20"/>
        <v>8.7228283902226291</v>
      </c>
      <c r="I187" s="18">
        <f t="shared" si="20"/>
        <v>5.2089611679016352</v>
      </c>
      <c r="J187" s="18">
        <f t="shared" si="20"/>
        <v>11.927748315480899</v>
      </c>
      <c r="K187" s="18">
        <f t="shared" si="20"/>
        <v>2.771099086294933</v>
      </c>
      <c r="L187" s="18">
        <f t="shared" si="20"/>
        <v>83.34900058519932</v>
      </c>
      <c r="M187" s="18">
        <f t="shared" si="20"/>
        <v>16.650999414800687</v>
      </c>
      <c r="N187" s="18">
        <f t="shared" si="20"/>
        <v>100</v>
      </c>
      <c r="O187" s="17"/>
      <c r="P187" s="27" t="s">
        <v>32</v>
      </c>
      <c r="Q187" s="18">
        <f t="shared" si="21"/>
        <v>72.598456534334616</v>
      </c>
      <c r="R187" s="18">
        <f t="shared" si="21"/>
        <v>0.81120827612703705</v>
      </c>
      <c r="S187" s="18">
        <f t="shared" si="21"/>
        <v>19.764756669559063</v>
      </c>
      <c r="T187" s="18">
        <f t="shared" si="21"/>
        <v>19.51983998900922</v>
      </c>
      <c r="U187" s="18">
        <f t="shared" si="21"/>
        <v>1.6156335268685706E-2</v>
      </c>
      <c r="V187" s="18">
        <f t="shared" si="21"/>
        <v>8.8379666952832997E-5</v>
      </c>
      <c r="W187" s="18">
        <f t="shared" si="21"/>
        <v>26.165853868703508</v>
      </c>
      <c r="X187" s="18">
        <f t="shared" si="21"/>
        <v>38.876360052669092</v>
      </c>
      <c r="Y187" s="18">
        <f t="shared" si="21"/>
        <v>100</v>
      </c>
    </row>
    <row r="188" spans="1:26" x14ac:dyDescent="0.2">
      <c r="A188" s="27" t="s">
        <v>33</v>
      </c>
      <c r="B188" s="18">
        <f t="shared" si="20"/>
        <v>5.952374281667919</v>
      </c>
      <c r="C188" s="18">
        <f t="shared" si="20"/>
        <v>22.339029481101694</v>
      </c>
      <c r="D188" s="18">
        <f t="shared" si="20"/>
        <v>2.212500916859562</v>
      </c>
      <c r="E188" s="18">
        <f t="shared" si="20"/>
        <v>15.53892309966213</v>
      </c>
      <c r="F188" s="18">
        <f t="shared" si="20"/>
        <v>4.2348253949180741</v>
      </c>
      <c r="G188" s="18">
        <f t="shared" si="20"/>
        <v>3.2629735618899236</v>
      </c>
      <c r="H188" s="18">
        <f t="shared" si="20"/>
        <v>9.3983383153648852</v>
      </c>
      <c r="I188" s="18">
        <f t="shared" si="20"/>
        <v>5.9991621395972885</v>
      </c>
      <c r="J188" s="18">
        <f t="shared" si="20"/>
        <v>12.556859851297483</v>
      </c>
      <c r="K188" s="18">
        <f t="shared" si="20"/>
        <v>3.0714483862270958</v>
      </c>
      <c r="L188" s="18">
        <f t="shared" si="20"/>
        <v>84.56643542858609</v>
      </c>
      <c r="M188" s="18">
        <f t="shared" si="20"/>
        <v>15.433564571413916</v>
      </c>
      <c r="N188" s="18">
        <f t="shared" si="20"/>
        <v>100</v>
      </c>
      <c r="O188" s="17"/>
      <c r="P188" s="27" t="s">
        <v>33</v>
      </c>
      <c r="Q188" s="18">
        <f t="shared" si="21"/>
        <v>75.849054336745851</v>
      </c>
      <c r="R188" s="18">
        <f t="shared" si="21"/>
        <v>1.0482100446610141</v>
      </c>
      <c r="S188" s="18">
        <f t="shared" si="21"/>
        <v>20.429001218133045</v>
      </c>
      <c r="T188" s="18">
        <f t="shared" si="21"/>
        <v>15.888757124581995</v>
      </c>
      <c r="U188" s="18">
        <f t="shared" si="21"/>
        <v>0.62519338726614448</v>
      </c>
      <c r="V188" s="18">
        <f t="shared" si="21"/>
        <v>1.0655186335158191E-4</v>
      </c>
      <c r="W188" s="18">
        <f t="shared" si="21"/>
        <v>28.552629884061702</v>
      </c>
      <c r="X188" s="18">
        <f t="shared" si="21"/>
        <v>42.392952547313094</v>
      </c>
      <c r="Y188" s="18">
        <f t="shared" si="21"/>
        <v>100</v>
      </c>
    </row>
    <row r="189" spans="1:26" x14ac:dyDescent="0.2">
      <c r="A189" s="27" t="s">
        <v>34</v>
      </c>
      <c r="B189" s="18">
        <f t="shared" si="20"/>
        <v>5.6179853775415864</v>
      </c>
      <c r="C189" s="18">
        <f t="shared" si="20"/>
        <v>21.924121115673451</v>
      </c>
      <c r="D189" s="18">
        <f t="shared" si="20"/>
        <v>3.2818864484922479</v>
      </c>
      <c r="E189" s="18">
        <f t="shared" si="20"/>
        <v>16.129436040621613</v>
      </c>
      <c r="F189" s="18">
        <f t="shared" si="20"/>
        <v>3.879014881523339</v>
      </c>
      <c r="G189" s="18">
        <f t="shared" si="20"/>
        <v>3.0574190201796063</v>
      </c>
      <c r="H189" s="18">
        <f t="shared" si="20"/>
        <v>8.8459748889455536</v>
      </c>
      <c r="I189" s="18">
        <f t="shared" si="20"/>
        <v>5.4528217934735315</v>
      </c>
      <c r="J189" s="18">
        <f t="shared" si="20"/>
        <v>11.911343678249581</v>
      </c>
      <c r="K189" s="18">
        <f t="shared" si="20"/>
        <v>2.7994178458864769</v>
      </c>
      <c r="L189" s="18">
        <f t="shared" si="20"/>
        <v>82.899421090587012</v>
      </c>
      <c r="M189" s="18">
        <f t="shared" si="20"/>
        <v>17.100578909412988</v>
      </c>
      <c r="N189" s="18">
        <f t="shared" si="20"/>
        <v>100</v>
      </c>
      <c r="P189" s="27" t="s">
        <v>34</v>
      </c>
      <c r="Q189" s="18">
        <f t="shared" si="21"/>
        <v>74.763000238123695</v>
      </c>
      <c r="R189" s="18">
        <f t="shared" si="21"/>
        <v>0.96847290532308861</v>
      </c>
      <c r="S189" s="18">
        <f t="shared" si="21"/>
        <v>19.142798921301615</v>
      </c>
      <c r="T189" s="18">
        <f t="shared" si="21"/>
        <v>17.74925985226643</v>
      </c>
      <c r="U189" s="18">
        <f t="shared" si="21"/>
        <v>-0.56882965865206447</v>
      </c>
      <c r="V189" s="18">
        <f t="shared" si="21"/>
        <v>9.8650982914280105E-5</v>
      </c>
      <c r="W189" s="18">
        <f t="shared" si="21"/>
        <v>32.116771923581958</v>
      </c>
      <c r="X189" s="18">
        <f t="shared" si="21"/>
        <v>44.171572832927623</v>
      </c>
      <c r="Y189" s="18">
        <f t="shared" si="21"/>
        <v>100</v>
      </c>
    </row>
    <row r="190" spans="1:26" x14ac:dyDescent="0.2">
      <c r="A190" s="27" t="s">
        <v>35</v>
      </c>
      <c r="B190" s="18">
        <f t="shared" si="20"/>
        <v>7.3909630198731353</v>
      </c>
      <c r="C190" s="18">
        <f t="shared" si="20"/>
        <v>21.790044642861233</v>
      </c>
      <c r="D190" s="18">
        <f t="shared" si="20"/>
        <v>3.697535154773516</v>
      </c>
      <c r="E190" s="18">
        <f t="shared" si="20"/>
        <v>16.17446227088568</v>
      </c>
      <c r="F190" s="18">
        <f t="shared" si="20"/>
        <v>3.7203906451259261</v>
      </c>
      <c r="G190" s="18">
        <f t="shared" si="20"/>
        <v>2.8401179023397893</v>
      </c>
      <c r="H190" s="18">
        <f t="shared" si="20"/>
        <v>8.8049326998823858</v>
      </c>
      <c r="I190" s="18">
        <f t="shared" si="20"/>
        <v>5.202680611668228</v>
      </c>
      <c r="J190" s="18">
        <f t="shared" si="20"/>
        <v>11.265637104267954</v>
      </c>
      <c r="K190" s="18">
        <f t="shared" si="20"/>
        <v>2.6733080810626428</v>
      </c>
      <c r="L190" s="18">
        <f t="shared" si="20"/>
        <v>83.560072132740487</v>
      </c>
      <c r="M190" s="18">
        <f t="shared" si="20"/>
        <v>16.439927867259506</v>
      </c>
      <c r="N190" s="18">
        <f t="shared" si="20"/>
        <v>100</v>
      </c>
      <c r="P190" s="27" t="s">
        <v>35</v>
      </c>
      <c r="Q190" s="18">
        <f t="shared" si="21"/>
        <v>74.349980314412051</v>
      </c>
      <c r="R190" s="18">
        <f t="shared" si="21"/>
        <v>0.96801615603105506</v>
      </c>
      <c r="S190" s="18">
        <f t="shared" si="21"/>
        <v>18.002360716965427</v>
      </c>
      <c r="T190" s="18">
        <f t="shared" si="21"/>
        <v>18.179652848570001</v>
      </c>
      <c r="U190" s="18">
        <f t="shared" si="21"/>
        <v>1.143304595128239</v>
      </c>
      <c r="V190" s="18">
        <f t="shared" si="21"/>
        <v>9.5102653369740539E-5</v>
      </c>
      <c r="W190" s="18">
        <f t="shared" si="21"/>
        <v>33.423595870751058</v>
      </c>
      <c r="X190" s="18">
        <f t="shared" si="21"/>
        <v>46.067005604511202</v>
      </c>
      <c r="Y190" s="18">
        <f t="shared" si="21"/>
        <v>100</v>
      </c>
    </row>
    <row r="191" spans="1:26" x14ac:dyDescent="0.2">
      <c r="A191" s="27" t="s">
        <v>36</v>
      </c>
      <c r="B191" s="18">
        <f t="shared" si="20"/>
        <v>7.2309684634021547</v>
      </c>
      <c r="C191" s="18">
        <f t="shared" si="20"/>
        <v>21.558868126170076</v>
      </c>
      <c r="D191" s="18">
        <f t="shared" si="20"/>
        <v>4.1852956321801242</v>
      </c>
      <c r="E191" s="18">
        <f t="shared" si="20"/>
        <v>16.004897664261939</v>
      </c>
      <c r="F191" s="18">
        <f t="shared" si="20"/>
        <v>3.6254603930581593</v>
      </c>
      <c r="G191" s="18">
        <f t="shared" si="20"/>
        <v>2.7459871494545096</v>
      </c>
      <c r="H191" s="18">
        <f t="shared" si="20"/>
        <v>8.4723469137180842</v>
      </c>
      <c r="I191" s="18">
        <f t="shared" si="20"/>
        <v>5.105509566731115</v>
      </c>
      <c r="J191" s="18">
        <f t="shared" si="20"/>
        <v>11.878003727531041</v>
      </c>
      <c r="K191" s="18">
        <f t="shared" si="20"/>
        <v>2.6314891445476829</v>
      </c>
      <c r="L191" s="18">
        <f t="shared" si="20"/>
        <v>83.438826781054914</v>
      </c>
      <c r="M191" s="18">
        <f t="shared" si="20"/>
        <v>16.56117321894509</v>
      </c>
      <c r="N191" s="18">
        <f t="shared" si="20"/>
        <v>100</v>
      </c>
      <c r="P191" s="27" t="s">
        <v>36</v>
      </c>
      <c r="Q191" s="18">
        <f t="shared" si="21"/>
        <v>73.286010901748327</v>
      </c>
      <c r="R191" s="18">
        <f t="shared" si="21"/>
        <v>1.0219033229605772</v>
      </c>
      <c r="S191" s="18">
        <f t="shared" si="21"/>
        <v>19.192543786478264</v>
      </c>
      <c r="T191" s="18">
        <f t="shared" si="21"/>
        <v>18.53528968337292</v>
      </c>
      <c r="U191" s="18">
        <f t="shared" si="21"/>
        <v>-1.3362317057235107</v>
      </c>
      <c r="V191" s="18">
        <f t="shared" si="21"/>
        <v>9.2519750273211492E-5</v>
      </c>
      <c r="W191" s="18">
        <f t="shared" si="21"/>
        <v>34.176793529223467</v>
      </c>
      <c r="X191" s="18">
        <f t="shared" si="21"/>
        <v>44.876402037810337</v>
      </c>
      <c r="Y191" s="18">
        <f t="shared" si="21"/>
        <v>100</v>
      </c>
    </row>
    <row r="192" spans="1:26" x14ac:dyDescent="0.2">
      <c r="A192" s="27" t="s">
        <v>37</v>
      </c>
      <c r="B192" s="18">
        <f t="shared" si="20"/>
        <v>6.8087220300249331</v>
      </c>
      <c r="C192" s="18">
        <f t="shared" si="20"/>
        <v>23.731493133052727</v>
      </c>
      <c r="D192" s="18">
        <f t="shared" si="20"/>
        <v>2.0114079028729153</v>
      </c>
      <c r="E192" s="18">
        <f t="shared" si="20"/>
        <v>15.904870773911576</v>
      </c>
      <c r="F192" s="18">
        <f t="shared" si="20"/>
        <v>4.0074207711281371</v>
      </c>
      <c r="G192" s="18">
        <f t="shared" si="20"/>
        <v>3.186070381531684</v>
      </c>
      <c r="H192" s="18">
        <f t="shared" si="20"/>
        <v>8.3316584318650211</v>
      </c>
      <c r="I192" s="18">
        <f t="shared" si="20"/>
        <v>5.8585335321707861</v>
      </c>
      <c r="J192" s="18">
        <f t="shared" si="20"/>
        <v>12.16041677341941</v>
      </c>
      <c r="K192" s="18">
        <f t="shared" si="20"/>
        <v>3.0008555449725818</v>
      </c>
      <c r="L192" s="18">
        <f t="shared" si="20"/>
        <v>85.001449274949792</v>
      </c>
      <c r="M192" s="18">
        <f t="shared" si="20"/>
        <v>14.998550725050203</v>
      </c>
      <c r="N192" s="18">
        <f t="shared" si="20"/>
        <v>100</v>
      </c>
      <c r="P192" s="27" t="s">
        <v>37</v>
      </c>
      <c r="Q192" s="18">
        <f t="shared" si="21"/>
        <v>76.275571398154213</v>
      </c>
      <c r="R192" s="18">
        <f t="shared" si="21"/>
        <v>1.0876360460158356</v>
      </c>
      <c r="S192" s="18">
        <f t="shared" si="21"/>
        <v>19.283883016718587</v>
      </c>
      <c r="T192" s="18">
        <f t="shared" si="21"/>
        <v>15.019972453113095</v>
      </c>
      <c r="U192" s="18">
        <f t="shared" si="21"/>
        <v>2.3174523428004039</v>
      </c>
      <c r="V192" s="18">
        <f t="shared" si="21"/>
        <v>1.0675052068630887E-4</v>
      </c>
      <c r="W192" s="18">
        <f t="shared" si="21"/>
        <v>33.757265372906744</v>
      </c>
      <c r="X192" s="18">
        <f t="shared" si="21"/>
        <v>47.741887380229571</v>
      </c>
      <c r="Y192" s="18">
        <f t="shared" si="21"/>
        <v>100</v>
      </c>
    </row>
    <row r="193" spans="1:25" x14ac:dyDescent="0.2">
      <c r="A193" s="27" t="s">
        <v>38</v>
      </c>
      <c r="B193" s="18">
        <f t="shared" si="20"/>
        <v>7.0500320067693716</v>
      </c>
      <c r="C193" s="18">
        <f t="shared" si="20"/>
        <v>22.544007316332948</v>
      </c>
      <c r="D193" s="18">
        <f t="shared" si="20"/>
        <v>3.6713169620514319</v>
      </c>
      <c r="E193" s="18">
        <f t="shared" si="20"/>
        <v>16.009605084977341</v>
      </c>
      <c r="F193" s="18">
        <f t="shared" si="20"/>
        <v>3.8143914249348319</v>
      </c>
      <c r="G193" s="18">
        <f t="shared" si="20"/>
        <v>2.9860944764165192</v>
      </c>
      <c r="H193" s="18">
        <f t="shared" si="20"/>
        <v>7.6973201551983017</v>
      </c>
      <c r="I193" s="18">
        <f t="shared" si="20"/>
        <v>5.3256183050738271</v>
      </c>
      <c r="J193" s="18">
        <f t="shared" si="20"/>
        <v>11.784412256480278</v>
      </c>
      <c r="K193" s="18">
        <f t="shared" si="20"/>
        <v>2.7290219299628915</v>
      </c>
      <c r="L193" s="18">
        <f t="shared" si="20"/>
        <v>83.611819918197753</v>
      </c>
      <c r="M193" s="18">
        <f t="shared" si="20"/>
        <v>16.388180081802243</v>
      </c>
      <c r="N193" s="18">
        <f t="shared" si="20"/>
        <v>100</v>
      </c>
      <c r="P193" s="27" t="s">
        <v>38</v>
      </c>
      <c r="Q193" s="18">
        <f t="shared" si="21"/>
        <v>75.501736556707982</v>
      </c>
      <c r="R193" s="18">
        <f t="shared" si="21"/>
        <v>1.0276217613909979</v>
      </c>
      <c r="S193" s="18">
        <f t="shared" si="21"/>
        <v>18.934655006013347</v>
      </c>
      <c r="T193" s="18">
        <f t="shared" si="21"/>
        <v>16.667741491950018</v>
      </c>
      <c r="U193" s="18">
        <f t="shared" si="21"/>
        <v>-0.68309455185774293</v>
      </c>
      <c r="V193" s="18">
        <f t="shared" si="21"/>
        <v>1.0051651988188779E-4</v>
      </c>
      <c r="W193" s="18">
        <f t="shared" si="21"/>
        <v>32.656962373583468</v>
      </c>
      <c r="X193" s="18">
        <f t="shared" si="21"/>
        <v>44.105723154307981</v>
      </c>
      <c r="Y193" s="18">
        <f t="shared" si="21"/>
        <v>100</v>
      </c>
    </row>
    <row r="194" spans="1:25" x14ac:dyDescent="0.2">
      <c r="A194" s="27" t="s">
        <v>39</v>
      </c>
      <c r="B194" s="18">
        <f t="shared" si="20"/>
        <v>8.4351195508991346</v>
      </c>
      <c r="C194" s="18">
        <f t="shared" si="20"/>
        <v>22.06170459736969</v>
      </c>
      <c r="D194" s="18">
        <f t="shared" si="20"/>
        <v>4.3241300523379298</v>
      </c>
      <c r="E194" s="18">
        <f t="shared" si="20"/>
        <v>16.049478558215576</v>
      </c>
      <c r="F194" s="18">
        <f t="shared" si="20"/>
        <v>3.9452160259797364</v>
      </c>
      <c r="G194" s="18">
        <f t="shared" si="20"/>
        <v>2.8684991240498059</v>
      </c>
      <c r="H194" s="18">
        <f t="shared" si="20"/>
        <v>7.758851280690239</v>
      </c>
      <c r="I194" s="18">
        <f t="shared" si="20"/>
        <v>5.13200158385244</v>
      </c>
      <c r="J194" s="18">
        <f t="shared" si="20"/>
        <v>11.185625713942949</v>
      </c>
      <c r="K194" s="18">
        <f t="shared" si="20"/>
        <v>2.6486456259779354</v>
      </c>
      <c r="L194" s="18">
        <f t="shared" si="20"/>
        <v>84.40927211331541</v>
      </c>
      <c r="M194" s="18">
        <f t="shared" si="20"/>
        <v>15.590727886684583</v>
      </c>
      <c r="N194" s="18">
        <f t="shared" si="20"/>
        <v>100</v>
      </c>
      <c r="P194" s="27" t="s">
        <v>39</v>
      </c>
      <c r="Q194" s="18">
        <f t="shared" si="21"/>
        <v>74.475458569240899</v>
      </c>
      <c r="R194" s="18">
        <f t="shared" si="21"/>
        <v>1.0454655407135285</v>
      </c>
      <c r="S194" s="18">
        <f t="shared" si="21"/>
        <v>18.177421060480786</v>
      </c>
      <c r="T194" s="18">
        <f t="shared" si="21"/>
        <v>17.767542251524699</v>
      </c>
      <c r="U194" s="18">
        <f t="shared" si="21"/>
        <v>2.9960944363056279E-2</v>
      </c>
      <c r="V194" s="18">
        <f t="shared" si="21"/>
        <v>1.0073009968680778E-4</v>
      </c>
      <c r="W194" s="18">
        <f t="shared" si="21"/>
        <v>33.542453814042211</v>
      </c>
      <c r="X194" s="18">
        <f t="shared" si="21"/>
        <v>45.03840291046486</v>
      </c>
      <c r="Y194" s="18">
        <f t="shared" si="21"/>
        <v>100</v>
      </c>
    </row>
    <row r="195" spans="1:25" x14ac:dyDescent="0.2">
      <c r="A195" s="27" t="s">
        <v>40</v>
      </c>
      <c r="B195" s="18">
        <f t="shared" si="20"/>
        <v>7.3975742452859459</v>
      </c>
      <c r="C195" s="18">
        <f t="shared" si="20"/>
        <v>23.204983716866479</v>
      </c>
      <c r="D195" s="18">
        <f t="shared" si="20"/>
        <v>4.8935272838905028</v>
      </c>
      <c r="E195" s="18">
        <f t="shared" si="20"/>
        <v>15.612541041406597</v>
      </c>
      <c r="F195" s="18">
        <f t="shared" si="20"/>
        <v>3.8445765418561004</v>
      </c>
      <c r="G195" s="18">
        <f t="shared" si="20"/>
        <v>2.7590653152633182</v>
      </c>
      <c r="H195" s="18">
        <f t="shared" si="20"/>
        <v>7.5311973257103215</v>
      </c>
      <c r="I195" s="18">
        <f t="shared" si="20"/>
        <v>4.8996745976781382</v>
      </c>
      <c r="J195" s="18">
        <f t="shared" si="20"/>
        <v>11.80461194562753</v>
      </c>
      <c r="K195" s="18">
        <f t="shared" si="20"/>
        <v>2.5557949795660875</v>
      </c>
      <c r="L195" s="18">
        <f t="shared" si="20"/>
        <v>84.503546993151048</v>
      </c>
      <c r="M195" s="18">
        <f t="shared" si="20"/>
        <v>15.496453006848949</v>
      </c>
      <c r="N195" s="18">
        <f t="shared" si="20"/>
        <v>100</v>
      </c>
      <c r="P195" s="27" t="s">
        <v>40</v>
      </c>
      <c r="Q195" s="18">
        <f t="shared" si="21"/>
        <v>72.020836776610196</v>
      </c>
      <c r="R195" s="18">
        <f t="shared" si="21"/>
        <v>1.0869445956846038</v>
      </c>
      <c r="S195" s="18">
        <f t="shared" si="21"/>
        <v>19.388983091941071</v>
      </c>
      <c r="T195" s="18">
        <f t="shared" si="21"/>
        <v>20.105812363552623</v>
      </c>
      <c r="U195" s="18">
        <f t="shared" si="21"/>
        <v>1.7112553277101701</v>
      </c>
      <c r="V195" s="18">
        <f t="shared" si="21"/>
        <v>9.9334158999385728E-5</v>
      </c>
      <c r="W195" s="18">
        <f t="shared" si="21"/>
        <v>32.174418088097433</v>
      </c>
      <c r="X195" s="18">
        <f t="shared" si="21"/>
        <v>46.488349577755095</v>
      </c>
      <c r="Y195" s="18">
        <f t="shared" si="21"/>
        <v>100</v>
      </c>
    </row>
    <row r="196" spans="1:25" x14ac:dyDescent="0.2">
      <c r="A196" s="27" t="s">
        <v>41</v>
      </c>
      <c r="B196" s="18">
        <f t="shared" si="20"/>
        <v>5.0911633841732593</v>
      </c>
      <c r="C196" s="18">
        <f t="shared" si="20"/>
        <v>24.340865684650705</v>
      </c>
      <c r="D196" s="18">
        <f t="shared" si="20"/>
        <v>2.6834924385116934</v>
      </c>
      <c r="E196" s="18">
        <f t="shared" si="20"/>
        <v>15.888546103234393</v>
      </c>
      <c r="F196" s="18">
        <f t="shared" si="20"/>
        <v>4.4579547797331402</v>
      </c>
      <c r="G196" s="18">
        <f t="shared" si="20"/>
        <v>3.2732631196593593</v>
      </c>
      <c r="H196" s="18">
        <f t="shared" si="20"/>
        <v>8.3380817888384406</v>
      </c>
      <c r="I196" s="18">
        <f t="shared" si="20"/>
        <v>5.8346681552536941</v>
      </c>
      <c r="J196" s="18">
        <f t="shared" si="20"/>
        <v>12.485490971413288</v>
      </c>
      <c r="K196" s="18">
        <f t="shared" si="20"/>
        <v>3.0179456895481001</v>
      </c>
      <c r="L196" s="18">
        <f t="shared" si="20"/>
        <v>85.411472115016082</v>
      </c>
      <c r="M196" s="18">
        <f t="shared" si="20"/>
        <v>14.588527884983909</v>
      </c>
      <c r="N196" s="18">
        <f t="shared" si="20"/>
        <v>100</v>
      </c>
      <c r="P196" s="27" t="s">
        <v>41</v>
      </c>
      <c r="Q196" s="18">
        <f t="shared" si="21"/>
        <v>76.584871292467085</v>
      </c>
      <c r="R196" s="18">
        <f t="shared" si="21"/>
        <v>1.3682272873883483</v>
      </c>
      <c r="S196" s="18">
        <f t="shared" si="21"/>
        <v>20.571342805674778</v>
      </c>
      <c r="T196" s="18">
        <f t="shared" si="21"/>
        <v>18.478591481112176</v>
      </c>
      <c r="U196" s="18">
        <f t="shared" si="21"/>
        <v>0.6915517527073145</v>
      </c>
      <c r="V196" s="18">
        <f t="shared" si="21"/>
        <v>1.2033383906373879E-4</v>
      </c>
      <c r="W196" s="18">
        <f t="shared" si="21"/>
        <v>33.413204761995921</v>
      </c>
      <c r="X196" s="18">
        <f t="shared" si="21"/>
        <v>51.107909715184675</v>
      </c>
      <c r="Y196" s="18">
        <f t="shared" si="21"/>
        <v>100</v>
      </c>
    </row>
    <row r="197" spans="1:25" x14ac:dyDescent="0.2">
      <c r="A197" s="27" t="s">
        <v>42</v>
      </c>
      <c r="B197" s="18">
        <f t="shared" si="20"/>
        <v>5.3703158038504837</v>
      </c>
      <c r="C197" s="18">
        <f t="shared" si="20"/>
        <v>22.50233839384768</v>
      </c>
      <c r="D197" s="18">
        <f t="shared" si="20"/>
        <v>4.2321874614994659</v>
      </c>
      <c r="E197" s="18">
        <f t="shared" si="20"/>
        <v>16.27953397749312</v>
      </c>
      <c r="F197" s="18">
        <f t="shared" si="20"/>
        <v>4.1957798149622745</v>
      </c>
      <c r="G197" s="18">
        <f t="shared" si="20"/>
        <v>3.0367847874904661</v>
      </c>
      <c r="H197" s="18">
        <f t="shared" si="20"/>
        <v>8.2625679916905845</v>
      </c>
      <c r="I197" s="18">
        <f t="shared" si="20"/>
        <v>5.4335157961740919</v>
      </c>
      <c r="J197" s="18">
        <f t="shared" si="20"/>
        <v>11.696198174366753</v>
      </c>
      <c r="K197" s="18">
        <f t="shared" si="20"/>
        <v>2.6788897334646387</v>
      </c>
      <c r="L197" s="18">
        <f t="shared" si="20"/>
        <v>83.688111934839526</v>
      </c>
      <c r="M197" s="18">
        <f t="shared" si="20"/>
        <v>16.311888065160467</v>
      </c>
      <c r="N197" s="18">
        <f t="shared" si="20"/>
        <v>100</v>
      </c>
      <c r="P197" s="27" t="s">
        <v>42</v>
      </c>
      <c r="Q197" s="18">
        <f t="shared" si="21"/>
        <v>75.263156368886456</v>
      </c>
      <c r="R197" s="18">
        <f t="shared" si="21"/>
        <v>1.2387755343225952</v>
      </c>
      <c r="S197" s="18">
        <f t="shared" si="21"/>
        <v>19.460702891558643</v>
      </c>
      <c r="T197" s="18">
        <f t="shared" si="21"/>
        <v>21.193376847896882</v>
      </c>
      <c r="U197" s="18">
        <f t="shared" si="21"/>
        <v>-3.4011756466403602</v>
      </c>
      <c r="V197" s="18">
        <f t="shared" si="21"/>
        <v>1.0857762481972261E-4</v>
      </c>
      <c r="W197" s="18">
        <f t="shared" si="21"/>
        <v>36.557607823443185</v>
      </c>
      <c r="X197" s="18">
        <f t="shared" si="21"/>
        <v>50.312552397092212</v>
      </c>
      <c r="Y197" s="18">
        <f t="shared" si="21"/>
        <v>100</v>
      </c>
    </row>
    <row r="198" spans="1:25" x14ac:dyDescent="0.2">
      <c r="A198" s="27" t="s">
        <v>43</v>
      </c>
      <c r="B198" s="18">
        <f t="shared" si="20"/>
        <v>7.7342730251848675</v>
      </c>
      <c r="C198" s="18">
        <f t="shared" si="20"/>
        <v>22.041758738595863</v>
      </c>
      <c r="D198" s="18">
        <f t="shared" si="20"/>
        <v>4.3937892918468728</v>
      </c>
      <c r="E198" s="18">
        <f t="shared" si="20"/>
        <v>16.083622769845181</v>
      </c>
      <c r="F198" s="18">
        <f t="shared" si="20"/>
        <v>3.9969178177804898</v>
      </c>
      <c r="G198" s="18">
        <f t="shared" si="20"/>
        <v>2.8925892071145665</v>
      </c>
      <c r="H198" s="18">
        <f t="shared" si="20"/>
        <v>8.3310122773576225</v>
      </c>
      <c r="I198" s="18">
        <f t="shared" si="20"/>
        <v>5.431628121278079</v>
      </c>
      <c r="J198" s="18">
        <f t="shared" si="20"/>
        <v>10.71521569974796</v>
      </c>
      <c r="K198" s="18">
        <f t="shared" si="20"/>
        <v>2.6124930953266046</v>
      </c>
      <c r="L198" s="18">
        <f t="shared" si="20"/>
        <v>84.233300044078121</v>
      </c>
      <c r="M198" s="18">
        <f t="shared" si="20"/>
        <v>15.766699955921878</v>
      </c>
      <c r="N198" s="18">
        <f t="shared" si="20"/>
        <v>100</v>
      </c>
      <c r="P198" s="27" t="s">
        <v>43</v>
      </c>
      <c r="Q198" s="18">
        <f t="shared" si="21"/>
        <v>74.906133012723188</v>
      </c>
      <c r="R198" s="18">
        <f t="shared" si="21"/>
        <v>1.1665630985825346</v>
      </c>
      <c r="S198" s="18">
        <f t="shared" si="21"/>
        <v>17.637939741799872</v>
      </c>
      <c r="T198" s="18">
        <f t="shared" si="21"/>
        <v>21.228397503592142</v>
      </c>
      <c r="U198" s="18">
        <f t="shared" si="21"/>
        <v>-3.1358148090825466</v>
      </c>
      <c r="V198" s="18">
        <f t="shared" si="21"/>
        <v>1.0515191289445938E-4</v>
      </c>
      <c r="W198" s="18">
        <f t="shared" si="21"/>
        <v>36.991187247411567</v>
      </c>
      <c r="X198" s="18">
        <f t="shared" si="21"/>
        <v>48.79451094693966</v>
      </c>
      <c r="Y198" s="18">
        <f t="shared" si="21"/>
        <v>100</v>
      </c>
    </row>
    <row r="199" spans="1:25" x14ac:dyDescent="0.2">
      <c r="A199" s="27" t="s">
        <v>44</v>
      </c>
      <c r="B199" s="18">
        <f t="shared" si="20"/>
        <v>7.2451540152148315</v>
      </c>
      <c r="C199" s="18">
        <f t="shared" si="20"/>
        <v>24.101578223418713</v>
      </c>
      <c r="D199" s="18">
        <f t="shared" si="20"/>
        <v>3.6751043512411465</v>
      </c>
      <c r="E199" s="18">
        <f t="shared" si="20"/>
        <v>15.493837937433982</v>
      </c>
      <c r="F199" s="18">
        <f t="shared" si="20"/>
        <v>4.0282821308049117</v>
      </c>
      <c r="G199" s="18">
        <f t="shared" si="20"/>
        <v>2.7251177870625538</v>
      </c>
      <c r="H199" s="18">
        <f t="shared" si="20"/>
        <v>7.8743532921270347</v>
      </c>
      <c r="I199" s="18">
        <f t="shared" si="20"/>
        <v>5.3485609584880738</v>
      </c>
      <c r="J199" s="18">
        <f t="shared" si="20"/>
        <v>11.369010359854194</v>
      </c>
      <c r="K199" s="18">
        <f t="shared" si="20"/>
        <v>2.5448339671733131</v>
      </c>
      <c r="L199" s="18">
        <f t="shared" si="20"/>
        <v>84.405833022818783</v>
      </c>
      <c r="M199" s="18">
        <f t="shared" si="20"/>
        <v>15.594166977181215</v>
      </c>
      <c r="N199" s="18">
        <f t="shared" si="20"/>
        <v>100</v>
      </c>
      <c r="P199" s="27" t="s">
        <v>44</v>
      </c>
      <c r="Q199" s="18">
        <f t="shared" si="21"/>
        <v>71.207182615602093</v>
      </c>
      <c r="R199" s="18">
        <f t="shared" si="21"/>
        <v>1.0212345337097344</v>
      </c>
      <c r="S199" s="18">
        <f t="shared" si="21"/>
        <v>18.519448381105811</v>
      </c>
      <c r="T199" s="18">
        <f t="shared" si="21"/>
        <v>19.727545212158208</v>
      </c>
      <c r="U199" s="18">
        <f t="shared" si="21"/>
        <v>2.0696824895473016</v>
      </c>
      <c r="V199" s="18">
        <f t="shared" si="21"/>
        <v>9.910456814520496E-5</v>
      </c>
      <c r="W199" s="18">
        <f t="shared" si="21"/>
        <v>36.059752587369303</v>
      </c>
      <c r="X199" s="18">
        <f t="shared" si="21"/>
        <v>48.604944924060597</v>
      </c>
      <c r="Y199" s="18">
        <f t="shared" si="21"/>
        <v>100</v>
      </c>
    </row>
    <row r="200" spans="1:25" x14ac:dyDescent="0.2">
      <c r="A200" s="27" t="s">
        <v>56</v>
      </c>
      <c r="B200" s="18">
        <f t="shared" ref="B200:N215" si="22">B39/$N39*100</f>
        <v>7.1297863362246865</v>
      </c>
      <c r="C200" s="18">
        <f t="shared" si="22"/>
        <v>24.490380262609676</v>
      </c>
      <c r="D200" s="18">
        <f t="shared" si="22"/>
        <v>2.244399968302504</v>
      </c>
      <c r="E200" s="18">
        <f t="shared" si="22"/>
        <v>15.324440593797798</v>
      </c>
      <c r="F200" s="18">
        <f t="shared" si="22"/>
        <v>4.813334704337267</v>
      </c>
      <c r="G200" s="18">
        <f t="shared" si="22"/>
        <v>3.0880785165117488</v>
      </c>
      <c r="H200" s="18">
        <f t="shared" si="22"/>
        <v>7.8351412537624991</v>
      </c>
      <c r="I200" s="18">
        <f t="shared" si="22"/>
        <v>6.1767746928042255</v>
      </c>
      <c r="J200" s="18">
        <f t="shared" si="22"/>
        <v>11.925300317903735</v>
      </c>
      <c r="K200" s="18">
        <f t="shared" si="22"/>
        <v>2.9038368610793368</v>
      </c>
      <c r="L200" s="18">
        <f t="shared" si="22"/>
        <v>85.931473507333493</v>
      </c>
      <c r="M200" s="18">
        <f t="shared" si="22"/>
        <v>14.068526492666505</v>
      </c>
      <c r="N200" s="18">
        <f t="shared" si="22"/>
        <v>100</v>
      </c>
      <c r="P200" s="27" t="s">
        <v>56</v>
      </c>
      <c r="Q200" s="18">
        <f t="shared" ref="Q200:Y215" si="23">Q39/$Y39*100</f>
        <v>72.162892229036487</v>
      </c>
      <c r="R200" s="18">
        <f t="shared" si="23"/>
        <v>1.309325211535743</v>
      </c>
      <c r="S200" s="18">
        <f t="shared" si="23"/>
        <v>18.758152789412925</v>
      </c>
      <c r="T200" s="18">
        <f t="shared" si="23"/>
        <v>15.761822314602044</v>
      </c>
      <c r="U200" s="18">
        <f t="shared" si="23"/>
        <v>3.2465431299424634</v>
      </c>
      <c r="V200" s="18">
        <f t="shared" si="23"/>
        <v>1.0916930312910794E-4</v>
      </c>
      <c r="W200" s="18">
        <f t="shared" si="23"/>
        <v>35.836507166272938</v>
      </c>
      <c r="X200" s="18">
        <f t="shared" si="23"/>
        <v>47.075352010105746</v>
      </c>
      <c r="Y200" s="18">
        <f t="shared" si="23"/>
        <v>100</v>
      </c>
    </row>
    <row r="201" spans="1:25" x14ac:dyDescent="0.2">
      <c r="A201" s="27" t="s">
        <v>58</v>
      </c>
      <c r="B201" s="18">
        <f t="shared" si="22"/>
        <v>7.5108689009459297</v>
      </c>
      <c r="C201" s="18">
        <f t="shared" si="22"/>
        <v>23.236949347913736</v>
      </c>
      <c r="D201" s="18">
        <f t="shared" si="22"/>
        <v>2.6279969515212485</v>
      </c>
      <c r="E201" s="18">
        <f t="shared" si="22"/>
        <v>15.683590097697392</v>
      </c>
      <c r="F201" s="18">
        <f t="shared" si="22"/>
        <v>4.4872535078513689</v>
      </c>
      <c r="G201" s="18">
        <f t="shared" si="22"/>
        <v>2.9327867548349178</v>
      </c>
      <c r="H201" s="18">
        <f t="shared" si="22"/>
        <v>7.5993566366600565</v>
      </c>
      <c r="I201" s="18">
        <f t="shared" si="22"/>
        <v>5.7709785470042325</v>
      </c>
      <c r="J201" s="18">
        <f t="shared" si="22"/>
        <v>11.299453776130205</v>
      </c>
      <c r="K201" s="18">
        <f t="shared" si="22"/>
        <v>2.641947132842045</v>
      </c>
      <c r="L201" s="18">
        <f t="shared" si="22"/>
        <v>83.791181653401154</v>
      </c>
      <c r="M201" s="18">
        <f t="shared" si="22"/>
        <v>16.20881834659885</v>
      </c>
      <c r="N201" s="18">
        <f t="shared" si="22"/>
        <v>100</v>
      </c>
      <c r="P201" s="27" t="s">
        <v>58</v>
      </c>
      <c r="Q201" s="18">
        <f t="shared" si="23"/>
        <v>73.609189876569147</v>
      </c>
      <c r="R201" s="18">
        <f t="shared" si="23"/>
        <v>1.0099108697928512</v>
      </c>
      <c r="S201" s="18">
        <f t="shared" si="23"/>
        <v>17.624325154715486</v>
      </c>
      <c r="T201" s="18">
        <f t="shared" si="23"/>
        <v>16.000500648475228</v>
      </c>
      <c r="U201" s="18">
        <f t="shared" si="23"/>
        <v>-4.6983562941193352E-2</v>
      </c>
      <c r="V201" s="18">
        <f t="shared" si="23"/>
        <v>9.8521895856388029E-5</v>
      </c>
      <c r="W201" s="18">
        <f t="shared" si="23"/>
        <v>39.034638457458897</v>
      </c>
      <c r="X201" s="18">
        <f t="shared" si="23"/>
        <v>47.231679965966258</v>
      </c>
      <c r="Y201" s="18">
        <f t="shared" si="23"/>
        <v>100</v>
      </c>
    </row>
    <row r="202" spans="1:25" x14ac:dyDescent="0.2">
      <c r="A202" s="27" t="s">
        <v>70</v>
      </c>
      <c r="B202" s="18">
        <f t="shared" si="22"/>
        <v>7.737289400411516</v>
      </c>
      <c r="C202" s="18">
        <f t="shared" si="22"/>
        <v>23.748204637989833</v>
      </c>
      <c r="D202" s="18">
        <f t="shared" si="22"/>
        <v>3.5246263170966747</v>
      </c>
      <c r="E202" s="18">
        <f t="shared" si="22"/>
        <v>15.639392569177431</v>
      </c>
      <c r="F202" s="18">
        <f t="shared" si="22"/>
        <v>4.2445597047125112</v>
      </c>
      <c r="G202" s="18">
        <f t="shared" si="22"/>
        <v>2.711112754220975</v>
      </c>
      <c r="H202" s="18">
        <f t="shared" si="22"/>
        <v>7.7508321552966608</v>
      </c>
      <c r="I202" s="18">
        <f t="shared" si="22"/>
        <v>5.6074901346607868</v>
      </c>
      <c r="J202" s="18">
        <f t="shared" si="22"/>
        <v>11.08439081536635</v>
      </c>
      <c r="K202" s="18">
        <f t="shared" si="22"/>
        <v>2.6083717357777347</v>
      </c>
      <c r="L202" s="18">
        <f t="shared" si="22"/>
        <v>84.656270224710468</v>
      </c>
      <c r="M202" s="18">
        <f t="shared" si="22"/>
        <v>15.343729775289525</v>
      </c>
      <c r="N202" s="18">
        <f t="shared" si="22"/>
        <v>100</v>
      </c>
      <c r="P202" s="27" t="s">
        <v>70</v>
      </c>
      <c r="Q202" s="18">
        <f t="shared" si="23"/>
        <v>71.360341170468772</v>
      </c>
      <c r="R202" s="18">
        <f t="shared" si="23"/>
        <v>1.0039438039373774</v>
      </c>
      <c r="S202" s="18">
        <f t="shared" si="23"/>
        <v>17.179265879458008</v>
      </c>
      <c r="T202" s="18">
        <f t="shared" si="23"/>
        <v>16.847621903597911</v>
      </c>
      <c r="U202" s="18">
        <f t="shared" si="23"/>
        <v>-1.7589803001907465</v>
      </c>
      <c r="V202" s="18">
        <f t="shared" si="23"/>
        <v>9.2757369109738711E-5</v>
      </c>
      <c r="W202" s="18">
        <f t="shared" si="23"/>
        <v>43.577354657557322</v>
      </c>
      <c r="X202" s="18">
        <f t="shared" si="23"/>
        <v>48.209639872197755</v>
      </c>
      <c r="Y202" s="18">
        <f t="shared" si="23"/>
        <v>100</v>
      </c>
    </row>
    <row r="203" spans="1:25" x14ac:dyDescent="0.2">
      <c r="A203" s="27" t="s">
        <v>71</v>
      </c>
      <c r="B203" s="18">
        <f t="shared" si="22"/>
        <v>7.2544713267932703</v>
      </c>
      <c r="C203" s="18">
        <f t="shared" si="22"/>
        <v>23.895003550002436</v>
      </c>
      <c r="D203" s="18">
        <f t="shared" si="22"/>
        <v>3.5150579549865766</v>
      </c>
      <c r="E203" s="18">
        <f t="shared" si="22"/>
        <v>15.630267985083393</v>
      </c>
      <c r="F203" s="18">
        <f t="shared" si="22"/>
        <v>4.1422990246286266</v>
      </c>
      <c r="G203" s="18">
        <f t="shared" si="22"/>
        <v>2.6166612699073104</v>
      </c>
      <c r="H203" s="18">
        <f t="shared" si="22"/>
        <v>7.5580395226452461</v>
      </c>
      <c r="I203" s="18">
        <f t="shared" si="22"/>
        <v>5.3985675591530971</v>
      </c>
      <c r="J203" s="18">
        <f t="shared" si="22"/>
        <v>11.688059755522197</v>
      </c>
      <c r="K203" s="18">
        <f t="shared" si="22"/>
        <v>2.5441004955374082</v>
      </c>
      <c r="L203" s="18">
        <f t="shared" si="22"/>
        <v>84.242528444259563</v>
      </c>
      <c r="M203" s="18">
        <f t="shared" si="22"/>
        <v>15.757471555740446</v>
      </c>
      <c r="N203" s="18">
        <f t="shared" si="22"/>
        <v>100</v>
      </c>
      <c r="P203" s="27" t="s">
        <v>71</v>
      </c>
      <c r="Q203" s="18">
        <f t="shared" si="23"/>
        <v>70.535808873546756</v>
      </c>
      <c r="R203" s="18">
        <f t="shared" si="23"/>
        <v>0.96587487547283124</v>
      </c>
      <c r="S203" s="18">
        <f t="shared" si="23"/>
        <v>18.116272784578697</v>
      </c>
      <c r="T203" s="18">
        <f t="shared" si="23"/>
        <v>17.151625601135155</v>
      </c>
      <c r="U203" s="18">
        <f t="shared" si="23"/>
        <v>2.3642504947583807</v>
      </c>
      <c r="V203" s="18">
        <f t="shared" si="23"/>
        <v>8.7704914646043907E-5</v>
      </c>
      <c r="W203" s="18">
        <f t="shared" si="23"/>
        <v>40.40979294302489</v>
      </c>
      <c r="X203" s="18">
        <f t="shared" si="23"/>
        <v>49.543713277431358</v>
      </c>
      <c r="Y203" s="18">
        <f t="shared" si="23"/>
        <v>100</v>
      </c>
    </row>
    <row r="204" spans="1:25" x14ac:dyDescent="0.2">
      <c r="A204" s="27" t="s">
        <v>72</v>
      </c>
      <c r="B204" s="18">
        <f t="shared" si="22"/>
        <v>6.4705936770623156</v>
      </c>
      <c r="C204" s="18">
        <f t="shared" si="22"/>
        <v>24.101161892095647</v>
      </c>
      <c r="D204" s="18">
        <f t="shared" si="22"/>
        <v>2.370825392592907</v>
      </c>
      <c r="E204" s="18">
        <f t="shared" si="22"/>
        <v>14.990367925430526</v>
      </c>
      <c r="F204" s="18">
        <f t="shared" si="22"/>
        <v>5.0042766165366803</v>
      </c>
      <c r="G204" s="18">
        <f t="shared" si="22"/>
        <v>3.0320317942889017</v>
      </c>
      <c r="H204" s="18">
        <f t="shared" si="22"/>
        <v>8.1536927462137196</v>
      </c>
      <c r="I204" s="18">
        <f t="shared" si="22"/>
        <v>6.4517290979073758</v>
      </c>
      <c r="J204" s="18">
        <f t="shared" si="22"/>
        <v>11.866563280769791</v>
      </c>
      <c r="K204" s="18">
        <f t="shared" si="22"/>
        <v>2.9782863015377052</v>
      </c>
      <c r="L204" s="18">
        <f t="shared" si="22"/>
        <v>85.419528724435551</v>
      </c>
      <c r="M204" s="18">
        <f t="shared" si="22"/>
        <v>14.580471275564458</v>
      </c>
      <c r="N204" s="18">
        <f t="shared" si="22"/>
        <v>100</v>
      </c>
      <c r="P204" s="27" t="s">
        <v>72</v>
      </c>
      <c r="Q204" s="18">
        <f t="shared" si="23"/>
        <v>72.445734360128725</v>
      </c>
      <c r="R204" s="18">
        <f t="shared" si="23"/>
        <v>1.1509643120757251</v>
      </c>
      <c r="S204" s="18">
        <f t="shared" si="23"/>
        <v>18.678459142028046</v>
      </c>
      <c r="T204" s="18">
        <f t="shared" si="23"/>
        <v>14.750368049904639</v>
      </c>
      <c r="U204" s="18">
        <f t="shared" si="23"/>
        <v>0.22417115484939512</v>
      </c>
      <c r="V204" s="18">
        <f t="shared" si="23"/>
        <v>9.9120016734955313E-5</v>
      </c>
      <c r="W204" s="18">
        <f t="shared" si="23"/>
        <v>41.294551387481448</v>
      </c>
      <c r="X204" s="18">
        <f t="shared" si="23"/>
        <v>48.544347526484707</v>
      </c>
      <c r="Y204" s="18">
        <f t="shared" si="23"/>
        <v>100</v>
      </c>
    </row>
    <row r="205" spans="1:25" x14ac:dyDescent="0.2">
      <c r="A205" s="27" t="s">
        <v>73</v>
      </c>
      <c r="B205" s="18">
        <f t="shared" si="22"/>
        <v>6.926518447029018</v>
      </c>
      <c r="C205" s="18">
        <f t="shared" si="22"/>
        <v>22.125744613331101</v>
      </c>
      <c r="D205" s="18">
        <f t="shared" si="22"/>
        <v>2.9144389432844604</v>
      </c>
      <c r="E205" s="18">
        <f t="shared" si="22"/>
        <v>15.606471947949277</v>
      </c>
      <c r="F205" s="18">
        <f t="shared" si="22"/>
        <v>4.7801877217531636</v>
      </c>
      <c r="G205" s="18">
        <f t="shared" si="22"/>
        <v>2.9341851211356782</v>
      </c>
      <c r="H205" s="18">
        <f t="shared" si="22"/>
        <v>7.9351473480131567</v>
      </c>
      <c r="I205" s="18">
        <f t="shared" si="22"/>
        <v>6.1125864096892562</v>
      </c>
      <c r="J205" s="18">
        <f t="shared" si="22"/>
        <v>11.349650138458012</v>
      </c>
      <c r="K205" s="18">
        <f t="shared" si="22"/>
        <v>2.8528362593564638</v>
      </c>
      <c r="L205" s="18">
        <f t="shared" si="22"/>
        <v>83.537766949999536</v>
      </c>
      <c r="M205" s="18">
        <f t="shared" si="22"/>
        <v>16.462233050000464</v>
      </c>
      <c r="N205" s="18">
        <f t="shared" si="22"/>
        <v>100</v>
      </c>
      <c r="P205" s="27" t="s">
        <v>73</v>
      </c>
      <c r="Q205" s="18">
        <f t="shared" si="23"/>
        <v>72.758552849382809</v>
      </c>
      <c r="R205" s="18">
        <f t="shared" si="23"/>
        <v>1.0867024856046716</v>
      </c>
      <c r="S205" s="18">
        <f t="shared" si="23"/>
        <v>17.925164289537481</v>
      </c>
      <c r="T205" s="18">
        <f t="shared" si="23"/>
        <v>15.923060887818208</v>
      </c>
      <c r="U205" s="18">
        <f t="shared" si="23"/>
        <v>0.48536867048044974</v>
      </c>
      <c r="V205" s="18">
        <f t="shared" si="23"/>
        <v>9.2068136060370029E-5</v>
      </c>
      <c r="W205" s="18">
        <f t="shared" si="23"/>
        <v>42.208458855037442</v>
      </c>
      <c r="X205" s="18">
        <f t="shared" si="23"/>
        <v>50.387400105997138</v>
      </c>
      <c r="Y205" s="18">
        <f t="shared" si="23"/>
        <v>100</v>
      </c>
    </row>
    <row r="206" spans="1:25" x14ac:dyDescent="0.2">
      <c r="A206" s="27" t="s">
        <v>74</v>
      </c>
      <c r="B206" s="18">
        <f t="shared" si="22"/>
        <v>8.148970707787436</v>
      </c>
      <c r="C206" s="18">
        <f t="shared" si="22"/>
        <v>20.633677551023062</v>
      </c>
      <c r="D206" s="18">
        <f t="shared" si="22"/>
        <v>3.2971213813463152</v>
      </c>
      <c r="E206" s="18">
        <f t="shared" si="22"/>
        <v>16.151175814668591</v>
      </c>
      <c r="F206" s="18">
        <f t="shared" si="22"/>
        <v>4.6994268118696985</v>
      </c>
      <c r="G206" s="18">
        <f t="shared" si="22"/>
        <v>2.803954170307442</v>
      </c>
      <c r="H206" s="18">
        <f t="shared" si="22"/>
        <v>8.2636596957034492</v>
      </c>
      <c r="I206" s="18">
        <f t="shared" si="22"/>
        <v>6.068042409207143</v>
      </c>
      <c r="J206" s="18">
        <f t="shared" si="22"/>
        <v>11.115707149694467</v>
      </c>
      <c r="K206" s="18">
        <f t="shared" si="22"/>
        <v>2.7769026149440124</v>
      </c>
      <c r="L206" s="18">
        <f t="shared" si="22"/>
        <v>83.958638306551592</v>
      </c>
      <c r="M206" s="18">
        <f t="shared" si="22"/>
        <v>16.041361693448415</v>
      </c>
      <c r="N206" s="18">
        <f t="shared" si="22"/>
        <v>100</v>
      </c>
      <c r="P206" s="27" t="s">
        <v>74</v>
      </c>
      <c r="Q206" s="18">
        <f t="shared" si="23"/>
        <v>72.339856156539796</v>
      </c>
      <c r="R206" s="18">
        <f t="shared" si="23"/>
        <v>1.1046772727886409</v>
      </c>
      <c r="S206" s="18">
        <f t="shared" si="23"/>
        <v>17.591263988262394</v>
      </c>
      <c r="T206" s="18">
        <f t="shared" si="23"/>
        <v>15.851027102879842</v>
      </c>
      <c r="U206" s="18">
        <f t="shared" si="23"/>
        <v>1.5652334017498195</v>
      </c>
      <c r="V206" s="18">
        <f t="shared" si="23"/>
        <v>9.1733242415052181E-5</v>
      </c>
      <c r="W206" s="18">
        <f t="shared" si="23"/>
        <v>42.593722144478079</v>
      </c>
      <c r="X206" s="18">
        <f t="shared" si="23"/>
        <v>51.045871799941011</v>
      </c>
      <c r="Y206" s="18">
        <f t="shared" si="23"/>
        <v>100</v>
      </c>
    </row>
    <row r="207" spans="1:25" x14ac:dyDescent="0.2">
      <c r="A207" s="27" t="s">
        <v>75</v>
      </c>
      <c r="B207" s="18">
        <f t="shared" si="22"/>
        <v>6.6855629716300173</v>
      </c>
      <c r="C207" s="18">
        <f t="shared" si="22"/>
        <v>21.521858262080055</v>
      </c>
      <c r="D207" s="18">
        <f t="shared" si="22"/>
        <v>4.0669265280497262</v>
      </c>
      <c r="E207" s="18">
        <f t="shared" si="22"/>
        <v>15.922423141554184</v>
      </c>
      <c r="F207" s="18">
        <f t="shared" si="22"/>
        <v>4.5801858252550138</v>
      </c>
      <c r="G207" s="18">
        <f t="shared" si="22"/>
        <v>2.726375384208771</v>
      </c>
      <c r="H207" s="18">
        <f t="shared" si="22"/>
        <v>8.0373052602994921</v>
      </c>
      <c r="I207" s="18">
        <f t="shared" si="22"/>
        <v>5.6581059155601512</v>
      </c>
      <c r="J207" s="18">
        <f t="shared" si="22"/>
        <v>11.383857895585114</v>
      </c>
      <c r="K207" s="18">
        <f t="shared" si="22"/>
        <v>2.6466989285286173</v>
      </c>
      <c r="L207" s="18">
        <f t="shared" si="22"/>
        <v>83.229300112751133</v>
      </c>
      <c r="M207" s="18">
        <f t="shared" si="22"/>
        <v>16.77069988724887</v>
      </c>
      <c r="N207" s="18">
        <f t="shared" si="22"/>
        <v>100</v>
      </c>
      <c r="P207" s="27" t="s">
        <v>75</v>
      </c>
      <c r="Q207" s="18">
        <f t="shared" si="23"/>
        <v>72.081151235783679</v>
      </c>
      <c r="R207" s="18">
        <f t="shared" si="23"/>
        <v>1.0706248192624506</v>
      </c>
      <c r="S207" s="18">
        <f t="shared" si="23"/>
        <v>18.070455297034595</v>
      </c>
      <c r="T207" s="18">
        <f t="shared" si="23"/>
        <v>17.09883322892696</v>
      </c>
      <c r="U207" s="18">
        <f t="shared" si="23"/>
        <v>1.6576562761430772E-2</v>
      </c>
      <c r="V207" s="18">
        <f t="shared" si="23"/>
        <v>8.933385690745292E-5</v>
      </c>
      <c r="W207" s="18">
        <f t="shared" si="23"/>
        <v>42.142965593397413</v>
      </c>
      <c r="X207" s="18">
        <f t="shared" si="23"/>
        <v>50.480696071023445</v>
      </c>
      <c r="Y207" s="18">
        <f t="shared" si="23"/>
        <v>100</v>
      </c>
    </row>
    <row r="208" spans="1:25" x14ac:dyDescent="0.2">
      <c r="A208" s="27" t="s">
        <v>76</v>
      </c>
      <c r="B208" s="18">
        <f t="shared" si="22"/>
        <v>5.8906147938568338</v>
      </c>
      <c r="C208" s="18">
        <f t="shared" si="22"/>
        <v>23.22200621796793</v>
      </c>
      <c r="D208" s="18">
        <f t="shared" si="22"/>
        <v>2.4512966702162955</v>
      </c>
      <c r="E208" s="18">
        <f t="shared" si="22"/>
        <v>15.701217676911908</v>
      </c>
      <c r="F208" s="18">
        <f t="shared" si="22"/>
        <v>5.2300216163205038</v>
      </c>
      <c r="G208" s="18">
        <f t="shared" si="22"/>
        <v>3.2752021346654829</v>
      </c>
      <c r="H208" s="18">
        <f t="shared" si="22"/>
        <v>8.413837376031907</v>
      </c>
      <c r="I208" s="18">
        <f t="shared" si="22"/>
        <v>6.5126635044268504</v>
      </c>
      <c r="J208" s="18">
        <f t="shared" si="22"/>
        <v>10.826596705313049</v>
      </c>
      <c r="K208" s="18">
        <f t="shared" si="22"/>
        <v>2.9923135454631806</v>
      </c>
      <c r="L208" s="18">
        <f t="shared" si="22"/>
        <v>84.515770241173925</v>
      </c>
      <c r="M208" s="18">
        <f t="shared" si="22"/>
        <v>15.484229758826071</v>
      </c>
      <c r="N208" s="18">
        <f t="shared" si="22"/>
        <v>100</v>
      </c>
      <c r="P208" s="27" t="s">
        <v>76</v>
      </c>
      <c r="Q208" s="18">
        <f t="shared" si="23"/>
        <v>72.026109677718637</v>
      </c>
      <c r="R208" s="18">
        <f t="shared" si="23"/>
        <v>1.2792931996256371</v>
      </c>
      <c r="S208" s="18">
        <f t="shared" si="23"/>
        <v>16.947485562010051</v>
      </c>
      <c r="T208" s="18">
        <f t="shared" si="23"/>
        <v>15.75634960127775</v>
      </c>
      <c r="U208" s="18">
        <f t="shared" si="23"/>
        <v>2.865618063670289</v>
      </c>
      <c r="V208" s="18">
        <f t="shared" si="23"/>
        <v>1.0573160963329372E-4</v>
      </c>
      <c r="W208" s="18">
        <f t="shared" si="23"/>
        <v>45.514294303547715</v>
      </c>
      <c r="X208" s="18">
        <f t="shared" si="23"/>
        <v>54.389256139459697</v>
      </c>
      <c r="Y208" s="18">
        <f t="shared" si="23"/>
        <v>100</v>
      </c>
    </row>
    <row r="209" spans="1:25" x14ac:dyDescent="0.2">
      <c r="A209" s="27" t="s">
        <v>77</v>
      </c>
      <c r="B209" s="18">
        <f t="shared" si="22"/>
        <v>6.0196675027318909</v>
      </c>
      <c r="C209" s="18">
        <f t="shared" si="22"/>
        <v>22.463921346441936</v>
      </c>
      <c r="D209" s="18">
        <f t="shared" si="22"/>
        <v>3.5732533122701646</v>
      </c>
      <c r="E209" s="18">
        <f t="shared" si="22"/>
        <v>16.155383299989946</v>
      </c>
      <c r="F209" s="18">
        <f t="shared" si="22"/>
        <v>4.8429910220363706</v>
      </c>
      <c r="G209" s="18">
        <f t="shared" si="22"/>
        <v>2.9905588316870531</v>
      </c>
      <c r="H209" s="18">
        <f t="shared" si="22"/>
        <v>7.7850708188028444</v>
      </c>
      <c r="I209" s="18">
        <f t="shared" si="22"/>
        <v>5.8951678072208606</v>
      </c>
      <c r="J209" s="18">
        <f t="shared" si="22"/>
        <v>10.160893056435626</v>
      </c>
      <c r="K209" s="18">
        <f t="shared" si="22"/>
        <v>2.6824378481455096</v>
      </c>
      <c r="L209" s="18">
        <f t="shared" si="22"/>
        <v>82.569344845762188</v>
      </c>
      <c r="M209" s="18">
        <f t="shared" si="22"/>
        <v>17.430655154237801</v>
      </c>
      <c r="N209" s="18">
        <f t="shared" si="22"/>
        <v>100</v>
      </c>
      <c r="P209" s="27" t="s">
        <v>77</v>
      </c>
      <c r="Q209" s="18">
        <f t="shared" si="23"/>
        <v>72.681081996963414</v>
      </c>
      <c r="R209" s="18">
        <f t="shared" si="23"/>
        <v>1.1756801237822467</v>
      </c>
      <c r="S209" s="18">
        <f t="shared" si="23"/>
        <v>15.964504666224402</v>
      </c>
      <c r="T209" s="18">
        <f t="shared" si="23"/>
        <v>16.991601103963504</v>
      </c>
      <c r="U209" s="18">
        <f t="shared" si="23"/>
        <v>-0.49726421172263296</v>
      </c>
      <c r="V209" s="18">
        <f t="shared" si="23"/>
        <v>9.959997663657167E-5</v>
      </c>
      <c r="W209" s="18">
        <f t="shared" si="23"/>
        <v>46.495424419031487</v>
      </c>
      <c r="X209" s="18">
        <f t="shared" si="23"/>
        <v>52.811127698219074</v>
      </c>
      <c r="Y209" s="18">
        <f t="shared" si="23"/>
        <v>100</v>
      </c>
    </row>
    <row r="210" spans="1:25" x14ac:dyDescent="0.2">
      <c r="A210" s="27" t="s">
        <v>78</v>
      </c>
      <c r="B210" s="18">
        <f t="shared" si="22"/>
        <v>7.8610814431688878</v>
      </c>
      <c r="C210" s="18">
        <f t="shared" si="22"/>
        <v>20.848444294966299</v>
      </c>
      <c r="D210" s="18">
        <f t="shared" si="22"/>
        <v>4.2313514760536695</v>
      </c>
      <c r="E210" s="18">
        <f t="shared" si="22"/>
        <v>16.368640328232974</v>
      </c>
      <c r="F210" s="18">
        <f t="shared" si="22"/>
        <v>4.7334748004204368</v>
      </c>
      <c r="G210" s="18">
        <f t="shared" si="22"/>
        <v>2.8868389270368748</v>
      </c>
      <c r="H210" s="18">
        <f t="shared" si="22"/>
        <v>7.9144028499158265</v>
      </c>
      <c r="I210" s="18">
        <f t="shared" si="22"/>
        <v>5.8892944449279714</v>
      </c>
      <c r="J210" s="18">
        <f t="shared" si="22"/>
        <v>10.080259214246372</v>
      </c>
      <c r="K210" s="18">
        <f t="shared" si="22"/>
        <v>2.6570805449652459</v>
      </c>
      <c r="L210" s="18">
        <f t="shared" si="22"/>
        <v>83.470868323934582</v>
      </c>
      <c r="M210" s="18">
        <f t="shared" si="22"/>
        <v>16.529131676065418</v>
      </c>
      <c r="N210" s="18">
        <f t="shared" si="22"/>
        <v>100</v>
      </c>
      <c r="P210" s="27" t="s">
        <v>78</v>
      </c>
      <c r="Q210" s="18">
        <f t="shared" si="23"/>
        <v>70.13133809209063</v>
      </c>
      <c r="R210" s="18">
        <f t="shared" si="23"/>
        <v>1.2069932861179018</v>
      </c>
      <c r="S210" s="18">
        <f t="shared" si="23"/>
        <v>15.838750327408105</v>
      </c>
      <c r="T210" s="18">
        <f t="shared" si="23"/>
        <v>17.054751900866027</v>
      </c>
      <c r="U210" s="18">
        <f t="shared" si="23"/>
        <v>1.2547392499107346</v>
      </c>
      <c r="V210" s="18">
        <f t="shared" si="23"/>
        <v>1.0082728612761444E-4</v>
      </c>
      <c r="W210" s="18">
        <f t="shared" si="23"/>
        <v>45.630100109962271</v>
      </c>
      <c r="X210" s="18">
        <f t="shared" si="23"/>
        <v>51.116773793641812</v>
      </c>
      <c r="Y210" s="18">
        <f t="shared" si="23"/>
        <v>100</v>
      </c>
    </row>
    <row r="211" spans="1:25" x14ac:dyDescent="0.2">
      <c r="A211" s="27" t="s">
        <v>79</v>
      </c>
      <c r="B211" s="18">
        <f t="shared" si="22"/>
        <v>6.9629444529621223</v>
      </c>
      <c r="C211" s="18">
        <f t="shared" si="22"/>
        <v>21.788906477960243</v>
      </c>
      <c r="D211" s="18">
        <f t="shared" si="22"/>
        <v>4.5687530261342193</v>
      </c>
      <c r="E211" s="18">
        <f t="shared" si="22"/>
        <v>16.023907174044101</v>
      </c>
      <c r="F211" s="18">
        <f t="shared" si="22"/>
        <v>4.5575515818622367</v>
      </c>
      <c r="G211" s="18">
        <f t="shared" si="22"/>
        <v>2.787189623468485</v>
      </c>
      <c r="H211" s="18">
        <f t="shared" si="22"/>
        <v>7.4691878117992747</v>
      </c>
      <c r="I211" s="18">
        <f t="shared" si="22"/>
        <v>5.6111231189942012</v>
      </c>
      <c r="J211" s="18">
        <f t="shared" si="22"/>
        <v>10.727182578124312</v>
      </c>
      <c r="K211" s="18">
        <f t="shared" si="22"/>
        <v>2.5850630299312156</v>
      </c>
      <c r="L211" s="18">
        <f t="shared" si="22"/>
        <v>83.081808875280387</v>
      </c>
      <c r="M211" s="18">
        <f t="shared" si="22"/>
        <v>16.918191124719591</v>
      </c>
      <c r="N211" s="18">
        <f t="shared" si="22"/>
        <v>100</v>
      </c>
      <c r="P211" s="27" t="s">
        <v>79</v>
      </c>
      <c r="Q211" s="18">
        <f t="shared" si="23"/>
        <v>68.46908482158041</v>
      </c>
      <c r="R211" s="18">
        <f t="shared" si="23"/>
        <v>1.1522589575107556</v>
      </c>
      <c r="S211" s="18">
        <f t="shared" si="23"/>
        <v>16.916303185642825</v>
      </c>
      <c r="T211" s="18">
        <f t="shared" si="23"/>
        <v>17.891354868945985</v>
      </c>
      <c r="U211" s="18">
        <f t="shared" si="23"/>
        <v>3.2129365230318041</v>
      </c>
      <c r="V211" s="18">
        <f t="shared" si="23"/>
        <v>9.8323371923827267E-5</v>
      </c>
      <c r="W211" s="18">
        <f t="shared" si="23"/>
        <v>43.246671978596453</v>
      </c>
      <c r="X211" s="18">
        <f t="shared" si="23"/>
        <v>50.888708658680159</v>
      </c>
      <c r="Y211" s="18">
        <f t="shared" si="23"/>
        <v>100</v>
      </c>
    </row>
    <row r="212" spans="1:25" x14ac:dyDescent="0.2">
      <c r="A212" s="27" t="s">
        <v>80</v>
      </c>
      <c r="B212" s="18">
        <f t="shared" si="22"/>
        <v>5.931395923856301</v>
      </c>
      <c r="C212" s="18">
        <f t="shared" si="22"/>
        <v>23.448835835815959</v>
      </c>
      <c r="D212" s="18">
        <f t="shared" si="22"/>
        <v>2.7239788273843999</v>
      </c>
      <c r="E212" s="18">
        <f t="shared" si="22"/>
        <v>15.897874406830054</v>
      </c>
      <c r="F212" s="18">
        <f t="shared" si="22"/>
        <v>5.1824579654022571</v>
      </c>
      <c r="G212" s="18">
        <f t="shared" si="22"/>
        <v>3.1890801039772589</v>
      </c>
      <c r="H212" s="18">
        <f t="shared" si="22"/>
        <v>8.0274315018042728</v>
      </c>
      <c r="I212" s="18">
        <f t="shared" si="22"/>
        <v>6.2838528450753852</v>
      </c>
      <c r="J212" s="18">
        <f t="shared" si="22"/>
        <v>10.436512157060532</v>
      </c>
      <c r="K212" s="18">
        <f t="shared" si="22"/>
        <v>2.9764466790846242</v>
      </c>
      <c r="L212" s="18">
        <f t="shared" si="22"/>
        <v>84.097866246291019</v>
      </c>
      <c r="M212" s="18">
        <f t="shared" si="22"/>
        <v>15.902133753708977</v>
      </c>
      <c r="N212" s="18">
        <f t="shared" si="22"/>
        <v>100</v>
      </c>
      <c r="P212" s="27" t="s">
        <v>80</v>
      </c>
      <c r="Q212" s="18">
        <f t="shared" si="23"/>
        <v>69.252054281595804</v>
      </c>
      <c r="R212" s="18">
        <f t="shared" si="23"/>
        <v>1.2680775486809699</v>
      </c>
      <c r="S212" s="18">
        <f t="shared" si="23"/>
        <v>16.408784370870197</v>
      </c>
      <c r="T212" s="18">
        <f t="shared" si="23"/>
        <v>15.423660002781025</v>
      </c>
      <c r="U212" s="18">
        <f t="shared" si="23"/>
        <v>2.0507874422486685</v>
      </c>
      <c r="V212" s="18">
        <f t="shared" si="23"/>
        <v>1.1297241193364742E-4</v>
      </c>
      <c r="W212" s="18">
        <f t="shared" si="23"/>
        <v>48.861139169689764</v>
      </c>
      <c r="X212" s="18">
        <f t="shared" si="23"/>
        <v>53.26461578827837</v>
      </c>
      <c r="Y212" s="18">
        <f t="shared" si="23"/>
        <v>100</v>
      </c>
    </row>
    <row r="213" spans="1:25" x14ac:dyDescent="0.2">
      <c r="A213" s="27" t="s">
        <v>81</v>
      </c>
      <c r="B213" s="18">
        <f t="shared" si="22"/>
        <v>6.2042238732161827</v>
      </c>
      <c r="C213" s="18">
        <f t="shared" si="22"/>
        <v>21.899878105458267</v>
      </c>
      <c r="D213" s="18">
        <f t="shared" si="22"/>
        <v>3.7708266917803734</v>
      </c>
      <c r="E213" s="18">
        <f t="shared" si="22"/>
        <v>16.298668575088978</v>
      </c>
      <c r="F213" s="18">
        <f t="shared" si="22"/>
        <v>4.8318149918258015</v>
      </c>
      <c r="G213" s="18">
        <f t="shared" si="22"/>
        <v>2.9711780546419058</v>
      </c>
      <c r="H213" s="18">
        <f t="shared" si="22"/>
        <v>7.4941927299795248</v>
      </c>
      <c r="I213" s="18">
        <f t="shared" si="22"/>
        <v>5.9115251598764873</v>
      </c>
      <c r="J213" s="18">
        <f t="shared" si="22"/>
        <v>9.9813657079434499</v>
      </c>
      <c r="K213" s="18">
        <f t="shared" si="22"/>
        <v>2.7624420851904956</v>
      </c>
      <c r="L213" s="18">
        <f t="shared" si="22"/>
        <v>82.126115975001483</v>
      </c>
      <c r="M213" s="18">
        <f t="shared" si="22"/>
        <v>17.873884024998532</v>
      </c>
      <c r="N213" s="18">
        <f t="shared" si="22"/>
        <v>100</v>
      </c>
      <c r="P213" s="27" t="s">
        <v>81</v>
      </c>
      <c r="Q213" s="18">
        <f t="shared" si="23"/>
        <v>70.996461791647931</v>
      </c>
      <c r="R213" s="18">
        <f t="shared" si="23"/>
        <v>1.2565099891718894</v>
      </c>
      <c r="S213" s="18">
        <f t="shared" si="23"/>
        <v>15.745596069083051</v>
      </c>
      <c r="T213" s="18">
        <f t="shared" si="23"/>
        <v>17.24952004397429</v>
      </c>
      <c r="U213" s="18">
        <f t="shared" si="23"/>
        <v>0.67804003372106036</v>
      </c>
      <c r="V213" s="18">
        <f t="shared" si="23"/>
        <v>1.0637954659541424E-4</v>
      </c>
      <c r="W213" s="18">
        <f t="shared" si="23"/>
        <v>49.235582707248795</v>
      </c>
      <c r="X213" s="18">
        <f t="shared" si="23"/>
        <v>55.16181701439362</v>
      </c>
      <c r="Y213" s="18">
        <f t="shared" si="23"/>
        <v>100</v>
      </c>
    </row>
    <row r="214" spans="1:25" x14ac:dyDescent="0.2">
      <c r="A214" s="27" t="s">
        <v>82</v>
      </c>
      <c r="B214" s="18">
        <f t="shared" si="22"/>
        <v>7.7973145124195424</v>
      </c>
      <c r="C214" s="18">
        <f t="shared" si="22"/>
        <v>20.707554429068256</v>
      </c>
      <c r="D214" s="18">
        <f t="shared" si="22"/>
        <v>4.5357351215179307</v>
      </c>
      <c r="E214" s="18">
        <f t="shared" si="22"/>
        <v>16.211458375640973</v>
      </c>
      <c r="F214" s="18">
        <f t="shared" si="22"/>
        <v>4.7623105247177371</v>
      </c>
      <c r="G214" s="18">
        <f t="shared" si="22"/>
        <v>2.8715756341376513</v>
      </c>
      <c r="H214" s="18">
        <f t="shared" si="22"/>
        <v>7.6129517946622132</v>
      </c>
      <c r="I214" s="18">
        <f t="shared" si="22"/>
        <v>5.9504861227378028</v>
      </c>
      <c r="J214" s="18">
        <f t="shared" si="22"/>
        <v>9.7156758271535804</v>
      </c>
      <c r="K214" s="18">
        <f t="shared" si="22"/>
        <v>2.6724185907478817</v>
      </c>
      <c r="L214" s="18">
        <f t="shared" si="22"/>
        <v>82.837480932803572</v>
      </c>
      <c r="M214" s="18">
        <f t="shared" si="22"/>
        <v>17.162519067196421</v>
      </c>
      <c r="N214" s="18">
        <f t="shared" si="22"/>
        <v>100</v>
      </c>
      <c r="P214" s="27" t="s">
        <v>82</v>
      </c>
      <c r="Q214" s="18">
        <f t="shared" si="23"/>
        <v>70.011051967749353</v>
      </c>
      <c r="R214" s="18">
        <f t="shared" si="23"/>
        <v>1.2025051770206738</v>
      </c>
      <c r="S214" s="18">
        <f t="shared" si="23"/>
        <v>15.285937033363878</v>
      </c>
      <c r="T214" s="18">
        <f t="shared" si="23"/>
        <v>17.458339132250579</v>
      </c>
      <c r="U214" s="18">
        <f t="shared" si="23"/>
        <v>-0.3421925274746026</v>
      </c>
      <c r="V214" s="18">
        <f t="shared" si="23"/>
        <v>1.0678556929247876E-4</v>
      </c>
      <c r="W214" s="18">
        <f t="shared" si="23"/>
        <v>48.190939306923433</v>
      </c>
      <c r="X214" s="18">
        <f t="shared" si="23"/>
        <v>51.806686875402598</v>
      </c>
      <c r="Y214" s="18">
        <f t="shared" si="23"/>
        <v>100</v>
      </c>
    </row>
    <row r="215" spans="1:25" x14ac:dyDescent="0.2">
      <c r="A215" s="27" t="s">
        <v>83</v>
      </c>
      <c r="B215" s="18">
        <f t="shared" si="22"/>
        <v>7.1734829639834938</v>
      </c>
      <c r="C215" s="18">
        <f t="shared" si="22"/>
        <v>21.812435288191022</v>
      </c>
      <c r="D215" s="18">
        <f t="shared" si="22"/>
        <v>4.3967223308148959</v>
      </c>
      <c r="E215" s="18">
        <f t="shared" si="22"/>
        <v>16.255626803425454</v>
      </c>
      <c r="F215" s="18">
        <f t="shared" si="22"/>
        <v>4.6387260696452843</v>
      </c>
      <c r="G215" s="18">
        <f t="shared" si="22"/>
        <v>2.7692729555524118</v>
      </c>
      <c r="H215" s="18">
        <f t="shared" si="22"/>
        <v>7.0865689202718514</v>
      </c>
      <c r="I215" s="18">
        <f t="shared" si="22"/>
        <v>5.7221318983777358</v>
      </c>
      <c r="J215" s="18">
        <f t="shared" si="22"/>
        <v>10.440429581899799</v>
      </c>
      <c r="K215" s="18">
        <f t="shared" si="22"/>
        <v>2.5401661911422315</v>
      </c>
      <c r="L215" s="18">
        <f t="shared" si="22"/>
        <v>82.835563003304159</v>
      </c>
      <c r="M215" s="18">
        <f t="shared" si="22"/>
        <v>17.16443699669583</v>
      </c>
      <c r="N215" s="18">
        <f t="shared" si="22"/>
        <v>100</v>
      </c>
      <c r="P215" s="27" t="s">
        <v>83</v>
      </c>
      <c r="Q215" s="18">
        <f t="shared" si="23"/>
        <v>68.007806911344758</v>
      </c>
      <c r="R215" s="18">
        <f t="shared" si="23"/>
        <v>1.1111098041856247</v>
      </c>
      <c r="S215" s="18">
        <f t="shared" si="23"/>
        <v>16.560280042332156</v>
      </c>
      <c r="T215" s="18">
        <f t="shared" si="23"/>
        <v>17.884501911665605</v>
      </c>
      <c r="U215" s="18">
        <f t="shared" si="23"/>
        <v>1.7555394831578037</v>
      </c>
      <c r="V215" s="18">
        <f t="shared" si="23"/>
        <v>1.0601053443674656E-4</v>
      </c>
      <c r="W215" s="18">
        <f t="shared" si="23"/>
        <v>47.875721840100852</v>
      </c>
      <c r="X215" s="18">
        <f t="shared" si="23"/>
        <v>53.195066003321259</v>
      </c>
      <c r="Y215" s="18">
        <f t="shared" si="23"/>
        <v>100</v>
      </c>
    </row>
    <row r="216" spans="1:25" x14ac:dyDescent="0.2">
      <c r="A216" s="27" t="s">
        <v>84</v>
      </c>
      <c r="B216" s="18">
        <f t="shared" ref="B216:N231" si="24">B55/$N55*100</f>
        <v>5.3376836759348079</v>
      </c>
      <c r="C216" s="18">
        <f t="shared" si="24"/>
        <v>22.914606746870049</v>
      </c>
      <c r="D216" s="18">
        <f t="shared" si="24"/>
        <v>2.7174862086325255</v>
      </c>
      <c r="E216" s="18">
        <f t="shared" si="24"/>
        <v>16.746631379860013</v>
      </c>
      <c r="F216" s="18">
        <f t="shared" si="24"/>
        <v>5.2203277660331846</v>
      </c>
      <c r="G216" s="18">
        <f t="shared" si="24"/>
        <v>3.1486086174487902</v>
      </c>
      <c r="H216" s="18">
        <f t="shared" si="24"/>
        <v>7.8532898415995893</v>
      </c>
      <c r="I216" s="18">
        <f t="shared" si="24"/>
        <v>6.5185991024549566</v>
      </c>
      <c r="J216" s="18">
        <f t="shared" si="24"/>
        <v>10.577308395765629</v>
      </c>
      <c r="K216" s="18">
        <f t="shared" si="24"/>
        <v>2.8907075974932712</v>
      </c>
      <c r="L216" s="18">
        <f t="shared" si="24"/>
        <v>83.925249332092804</v>
      </c>
      <c r="M216" s="18">
        <f t="shared" si="24"/>
        <v>16.07475066790721</v>
      </c>
      <c r="N216" s="18">
        <f t="shared" si="24"/>
        <v>100</v>
      </c>
      <c r="P216" s="27" t="s">
        <v>84</v>
      </c>
      <c r="Q216" s="18">
        <f t="shared" ref="Q216:Y231" si="25">Q55/$Y55*100</f>
        <v>69.328119228417464</v>
      </c>
      <c r="R216" s="18">
        <f t="shared" si="25"/>
        <v>1.2240665081934916</v>
      </c>
      <c r="S216" s="18">
        <f t="shared" si="25"/>
        <v>16.352709261398964</v>
      </c>
      <c r="T216" s="18">
        <f t="shared" si="25"/>
        <v>15.61979982241807</v>
      </c>
      <c r="U216" s="18">
        <f t="shared" si="25"/>
        <v>4.3901194099610361</v>
      </c>
      <c r="V216" s="18">
        <f t="shared" si="25"/>
        <v>1.2405713632502138E-4</v>
      </c>
      <c r="W216" s="18">
        <f t="shared" si="25"/>
        <v>51.68185896054829</v>
      </c>
      <c r="X216" s="18">
        <f t="shared" si="25"/>
        <v>58.596797248073649</v>
      </c>
      <c r="Y216" s="18">
        <f t="shared" si="25"/>
        <v>100</v>
      </c>
    </row>
    <row r="217" spans="1:25" x14ac:dyDescent="0.2">
      <c r="A217" s="27" t="s">
        <v>85</v>
      </c>
      <c r="B217" s="18">
        <f t="shared" si="24"/>
        <v>5.2265417011676325</v>
      </c>
      <c r="C217" s="18">
        <f t="shared" si="24"/>
        <v>21.959655195669072</v>
      </c>
      <c r="D217" s="18">
        <f t="shared" si="24"/>
        <v>3.7707781502540567</v>
      </c>
      <c r="E217" s="18">
        <f t="shared" si="24"/>
        <v>16.990779805765033</v>
      </c>
      <c r="F217" s="18">
        <f t="shared" si="24"/>
        <v>4.96996556041129</v>
      </c>
      <c r="G217" s="18">
        <f t="shared" si="24"/>
        <v>2.8808261356015477</v>
      </c>
      <c r="H217" s="18">
        <f t="shared" si="24"/>
        <v>7.2713951142795317</v>
      </c>
      <c r="I217" s="18">
        <f t="shared" si="24"/>
        <v>6.2067795885017745</v>
      </c>
      <c r="J217" s="18">
        <f t="shared" si="24"/>
        <v>10.219615312910873</v>
      </c>
      <c r="K217" s="18">
        <f t="shared" si="24"/>
        <v>2.6420134200171033</v>
      </c>
      <c r="L217" s="18">
        <f t="shared" si="24"/>
        <v>82.138349984577943</v>
      </c>
      <c r="M217" s="18">
        <f t="shared" si="24"/>
        <v>17.86165001542205</v>
      </c>
      <c r="N217" s="18">
        <f t="shared" si="24"/>
        <v>100</v>
      </c>
      <c r="P217" s="27" t="s">
        <v>85</v>
      </c>
      <c r="Q217" s="18">
        <f t="shared" si="25"/>
        <v>70.983172528398867</v>
      </c>
      <c r="R217" s="18">
        <f t="shared" si="25"/>
        <v>1.2124536919075593</v>
      </c>
      <c r="S217" s="18">
        <f t="shared" si="25"/>
        <v>15.999255024893436</v>
      </c>
      <c r="T217" s="18">
        <f t="shared" si="25"/>
        <v>17.527163644782828</v>
      </c>
      <c r="U217" s="18">
        <f t="shared" si="25"/>
        <v>0.38825385015202579</v>
      </c>
      <c r="V217" s="18">
        <f t="shared" si="25"/>
        <v>1.1623669504630677E-4</v>
      </c>
      <c r="W217" s="18">
        <f t="shared" si="25"/>
        <v>52.751002969556502</v>
      </c>
      <c r="X217" s="18">
        <f t="shared" si="25"/>
        <v>58.861417946386261</v>
      </c>
      <c r="Y217" s="18">
        <f t="shared" si="25"/>
        <v>100</v>
      </c>
    </row>
    <row r="218" spans="1:25" x14ac:dyDescent="0.2">
      <c r="A218" s="27" t="s">
        <v>86</v>
      </c>
      <c r="B218" s="18">
        <f t="shared" si="24"/>
        <v>6.9137237917042436</v>
      </c>
      <c r="C218" s="18">
        <f t="shared" si="24"/>
        <v>21.144515273033001</v>
      </c>
      <c r="D218" s="18">
        <f t="shared" si="24"/>
        <v>4.6953221316435405</v>
      </c>
      <c r="E218" s="18">
        <f t="shared" si="24"/>
        <v>16.84575866290864</v>
      </c>
      <c r="F218" s="18">
        <f t="shared" si="24"/>
        <v>4.8611244027354585</v>
      </c>
      <c r="G218" s="18">
        <f t="shared" si="24"/>
        <v>2.7197390978109626</v>
      </c>
      <c r="H218" s="18">
        <f t="shared" si="24"/>
        <v>7.2877115536425565</v>
      </c>
      <c r="I218" s="18">
        <f t="shared" si="24"/>
        <v>6.2094507907198508</v>
      </c>
      <c r="J218" s="18">
        <f t="shared" si="24"/>
        <v>9.8091808366637299</v>
      </c>
      <c r="K218" s="18">
        <f t="shared" si="24"/>
        <v>2.570348727551973</v>
      </c>
      <c r="L218" s="18">
        <f t="shared" si="24"/>
        <v>83.056875268413961</v>
      </c>
      <c r="M218" s="18">
        <f t="shared" si="24"/>
        <v>16.943124731586042</v>
      </c>
      <c r="N218" s="18">
        <f t="shared" si="24"/>
        <v>100</v>
      </c>
      <c r="P218" s="27" t="s">
        <v>86</v>
      </c>
      <c r="Q218" s="18">
        <f t="shared" si="25"/>
        <v>69.954470387874039</v>
      </c>
      <c r="R218" s="18">
        <f t="shared" si="25"/>
        <v>1.2088874219166985</v>
      </c>
      <c r="S218" s="18">
        <f t="shared" si="25"/>
        <v>15.472147577830844</v>
      </c>
      <c r="T218" s="18">
        <f t="shared" si="25"/>
        <v>18.106832348443934</v>
      </c>
      <c r="U218" s="18">
        <f t="shared" si="25"/>
        <v>-5.2447952345414162E-2</v>
      </c>
      <c r="V218" s="18">
        <f t="shared" si="25"/>
        <v>1.1346158773540326E-4</v>
      </c>
      <c r="W218" s="18">
        <f t="shared" si="25"/>
        <v>50.000454403743419</v>
      </c>
      <c r="X218" s="18">
        <f t="shared" si="25"/>
        <v>54.690457649051247</v>
      </c>
      <c r="Y218" s="18">
        <f t="shared" si="25"/>
        <v>100</v>
      </c>
    </row>
    <row r="219" spans="1:25" x14ac:dyDescent="0.2">
      <c r="A219" s="27" t="s">
        <v>87</v>
      </c>
      <c r="B219" s="18">
        <f t="shared" si="24"/>
        <v>6.4524602985392256</v>
      </c>
      <c r="C219" s="18">
        <f t="shared" si="24"/>
        <v>21.942769133455517</v>
      </c>
      <c r="D219" s="18">
        <f t="shared" si="24"/>
        <v>5.0730407390777446</v>
      </c>
      <c r="E219" s="18">
        <f t="shared" si="24"/>
        <v>16.448099162962485</v>
      </c>
      <c r="F219" s="18">
        <f t="shared" si="24"/>
        <v>4.781288608276224</v>
      </c>
      <c r="G219" s="18">
        <f t="shared" si="24"/>
        <v>2.6246405501355126</v>
      </c>
      <c r="H219" s="18">
        <f t="shared" si="24"/>
        <v>6.9570688617641512</v>
      </c>
      <c r="I219" s="18">
        <f t="shared" si="24"/>
        <v>5.9651668459073157</v>
      </c>
      <c r="J219" s="18">
        <f t="shared" si="24"/>
        <v>10.361795247775968</v>
      </c>
      <c r="K219" s="18">
        <f t="shared" si="24"/>
        <v>2.4554191580761531</v>
      </c>
      <c r="L219" s="18">
        <f t="shared" si="24"/>
        <v>83.061748605970266</v>
      </c>
      <c r="M219" s="18">
        <f t="shared" si="24"/>
        <v>16.938251394029738</v>
      </c>
      <c r="N219" s="18">
        <f t="shared" si="24"/>
        <v>100</v>
      </c>
      <c r="P219" s="27" t="s">
        <v>87</v>
      </c>
      <c r="Q219" s="18">
        <f t="shared" si="25"/>
        <v>68.524050465696519</v>
      </c>
      <c r="R219" s="18">
        <f t="shared" si="25"/>
        <v>1.1092168522192112</v>
      </c>
      <c r="S219" s="18">
        <f t="shared" si="25"/>
        <v>16.728304385147368</v>
      </c>
      <c r="T219" s="18">
        <f t="shared" si="25"/>
        <v>19.359932988447376</v>
      </c>
      <c r="U219" s="18">
        <f t="shared" si="25"/>
        <v>2.8258122439718449</v>
      </c>
      <c r="V219" s="18">
        <f t="shared" si="25"/>
        <v>1.0741516918523639E-4</v>
      </c>
      <c r="W219" s="18">
        <f t="shared" si="25"/>
        <v>47.801845944336897</v>
      </c>
      <c r="X219" s="18">
        <f t="shared" si="25"/>
        <v>56.349270294988386</v>
      </c>
      <c r="Y219" s="18">
        <f t="shared" si="25"/>
        <v>100</v>
      </c>
    </row>
    <row r="220" spans="1:25" x14ac:dyDescent="0.2">
      <c r="A220" s="27" t="s">
        <v>88</v>
      </c>
      <c r="B220" s="18">
        <f t="shared" si="24"/>
        <v>5.8804448181216395</v>
      </c>
      <c r="C220" s="18">
        <f t="shared" si="24"/>
        <v>22.654074072313751</v>
      </c>
      <c r="D220" s="18">
        <f t="shared" si="24"/>
        <v>3.2418624703399108</v>
      </c>
      <c r="E220" s="18">
        <f t="shared" si="24"/>
        <v>16.372752220987618</v>
      </c>
      <c r="F220" s="18">
        <f t="shared" si="24"/>
        <v>5.0794151730233539</v>
      </c>
      <c r="G220" s="18">
        <f t="shared" si="24"/>
        <v>3.2315913929583959</v>
      </c>
      <c r="H220" s="18">
        <f t="shared" si="24"/>
        <v>7.3305524274605656</v>
      </c>
      <c r="I220" s="18">
        <f t="shared" si="24"/>
        <v>6.4664994542056613</v>
      </c>
      <c r="J220" s="18">
        <f t="shared" si="24"/>
        <v>10.914389601410351</v>
      </c>
      <c r="K220" s="18">
        <f t="shared" si="24"/>
        <v>2.7711502058275883</v>
      </c>
      <c r="L220" s="18">
        <f t="shared" si="24"/>
        <v>83.942731836648861</v>
      </c>
      <c r="M220" s="18">
        <f t="shared" si="24"/>
        <v>16.057268163351146</v>
      </c>
      <c r="N220" s="18">
        <f t="shared" si="24"/>
        <v>100</v>
      </c>
      <c r="P220" s="27" t="s">
        <v>88</v>
      </c>
      <c r="Q220" s="18">
        <f t="shared" si="25"/>
        <v>67.029942671092087</v>
      </c>
      <c r="R220" s="18">
        <f t="shared" si="25"/>
        <v>1.2065259514597182</v>
      </c>
      <c r="S220" s="18">
        <f t="shared" si="25"/>
        <v>16.559043386433046</v>
      </c>
      <c r="T220" s="18">
        <f t="shared" si="25"/>
        <v>18.538822146181946</v>
      </c>
      <c r="U220" s="18">
        <f t="shared" si="25"/>
        <v>4.9159623667891594</v>
      </c>
      <c r="V220" s="18">
        <f t="shared" si="25"/>
        <v>1.1522740555166541E-4</v>
      </c>
      <c r="W220" s="18">
        <f t="shared" si="25"/>
        <v>50.792685710170161</v>
      </c>
      <c r="X220" s="18">
        <f t="shared" si="25"/>
        <v>59.04309745953168</v>
      </c>
      <c r="Y220" s="18">
        <f t="shared" si="25"/>
        <v>100</v>
      </c>
    </row>
    <row r="221" spans="1:25" x14ac:dyDescent="0.2">
      <c r="A221" s="27" t="s">
        <v>89</v>
      </c>
      <c r="B221" s="18">
        <f t="shared" si="24"/>
        <v>5.8962435572071019</v>
      </c>
      <c r="C221" s="18">
        <f t="shared" si="24"/>
        <v>21.023538732170842</v>
      </c>
      <c r="D221" s="18">
        <f t="shared" si="24"/>
        <v>4.2978458753094131</v>
      </c>
      <c r="E221" s="18">
        <f t="shared" si="24"/>
        <v>16.758351834912162</v>
      </c>
      <c r="F221" s="18">
        <f t="shared" si="24"/>
        <v>4.7854795426365015</v>
      </c>
      <c r="G221" s="18">
        <f t="shared" si="24"/>
        <v>3.0425465153424915</v>
      </c>
      <c r="H221" s="18">
        <f t="shared" si="24"/>
        <v>6.8086472120304071</v>
      </c>
      <c r="I221" s="18">
        <f t="shared" si="24"/>
        <v>6.1057660717691951</v>
      </c>
      <c r="J221" s="18">
        <f t="shared" si="24"/>
        <v>10.786427323549502</v>
      </c>
      <c r="K221" s="18">
        <f t="shared" si="24"/>
        <v>2.5591324058390876</v>
      </c>
      <c r="L221" s="18">
        <f t="shared" si="24"/>
        <v>82.063979070766706</v>
      </c>
      <c r="M221" s="18">
        <f t="shared" si="24"/>
        <v>17.936020929233287</v>
      </c>
      <c r="N221" s="18">
        <f t="shared" si="24"/>
        <v>100</v>
      </c>
      <c r="P221" s="27" t="s">
        <v>89</v>
      </c>
      <c r="Q221" s="18">
        <f t="shared" si="25"/>
        <v>69.044730120020731</v>
      </c>
      <c r="R221" s="18">
        <f t="shared" si="25"/>
        <v>1.1713671061706652</v>
      </c>
      <c r="S221" s="18">
        <f t="shared" si="25"/>
        <v>16.568855186606342</v>
      </c>
      <c r="T221" s="18">
        <f t="shared" si="25"/>
        <v>20.015562587571257</v>
      </c>
      <c r="U221" s="18">
        <f t="shared" si="25"/>
        <v>0.74976249920868521</v>
      </c>
      <c r="V221" s="18">
        <f t="shared" si="25"/>
        <v>1.0477160995475774E-4</v>
      </c>
      <c r="W221" s="18">
        <f t="shared" si="25"/>
        <v>50.76471053225653</v>
      </c>
      <c r="X221" s="18">
        <f t="shared" si="25"/>
        <v>58.315092803444159</v>
      </c>
      <c r="Y221" s="18">
        <f t="shared" si="25"/>
        <v>100</v>
      </c>
    </row>
    <row r="222" spans="1:25" x14ac:dyDescent="0.2">
      <c r="A222" s="27" t="s">
        <v>91</v>
      </c>
      <c r="B222" s="18">
        <f t="shared" si="24"/>
        <v>7.1377704095068983</v>
      </c>
      <c r="C222" s="18">
        <f t="shared" si="24"/>
        <v>20.117886707942571</v>
      </c>
      <c r="D222" s="18">
        <f t="shared" si="24"/>
        <v>4.9837326493989984</v>
      </c>
      <c r="E222" s="18">
        <f t="shared" si="24"/>
        <v>16.993944947907121</v>
      </c>
      <c r="F222" s="18">
        <f t="shared" si="24"/>
        <v>4.6836261296475046</v>
      </c>
      <c r="G222" s="18">
        <f t="shared" si="24"/>
        <v>2.8699909833101018</v>
      </c>
      <c r="H222" s="18">
        <f t="shared" si="24"/>
        <v>7.0724484422922869</v>
      </c>
      <c r="I222" s="18">
        <f t="shared" si="24"/>
        <v>6.1546961778077849</v>
      </c>
      <c r="J222" s="18">
        <f t="shared" si="24"/>
        <v>10.291658948831403</v>
      </c>
      <c r="K222" s="18">
        <f t="shared" si="24"/>
        <v>2.5009370191439095</v>
      </c>
      <c r="L222" s="18">
        <f t="shared" si="24"/>
        <v>82.806692415788575</v>
      </c>
      <c r="M222" s="18">
        <f t="shared" si="24"/>
        <v>17.193307584211428</v>
      </c>
      <c r="N222" s="18">
        <f t="shared" si="24"/>
        <v>100</v>
      </c>
      <c r="P222" s="27" t="s">
        <v>91</v>
      </c>
      <c r="Q222" s="18">
        <f t="shared" si="25"/>
        <v>68.885984466636671</v>
      </c>
      <c r="R222" s="18">
        <f t="shared" si="25"/>
        <v>1.1914650496618659</v>
      </c>
      <c r="S222" s="18">
        <f t="shared" si="25"/>
        <v>15.929623555964037</v>
      </c>
      <c r="T222" s="18">
        <f t="shared" si="25"/>
        <v>20.318560351074535</v>
      </c>
      <c r="U222" s="18">
        <f t="shared" si="25"/>
        <v>1.2290115488393087</v>
      </c>
      <c r="V222" s="18">
        <f t="shared" si="25"/>
        <v>1.0351282606227861E-4</v>
      </c>
      <c r="W222" s="18">
        <f t="shared" si="25"/>
        <v>50.695024830348643</v>
      </c>
      <c r="X222" s="18">
        <f t="shared" si="25"/>
        <v>58.249773315351128</v>
      </c>
      <c r="Y222" s="18">
        <f t="shared" si="25"/>
        <v>100</v>
      </c>
    </row>
    <row r="223" spans="1:25" x14ac:dyDescent="0.2">
      <c r="A223" s="27" t="s">
        <v>95</v>
      </c>
      <c r="B223" s="18">
        <f t="shared" si="24"/>
        <v>6.3861653907914651</v>
      </c>
      <c r="C223" s="18">
        <f t="shared" si="24"/>
        <v>20.562732530905215</v>
      </c>
      <c r="D223" s="18">
        <f t="shared" si="24"/>
        <v>5.1422250612498432</v>
      </c>
      <c r="E223" s="18">
        <f t="shared" si="24"/>
        <v>16.86820290191022</v>
      </c>
      <c r="F223" s="18">
        <f t="shared" si="24"/>
        <v>4.6825859356926545</v>
      </c>
      <c r="G223" s="18">
        <f t="shared" si="24"/>
        <v>2.8800382997852108</v>
      </c>
      <c r="H223" s="18">
        <f t="shared" si="24"/>
        <v>6.9492714659611456</v>
      </c>
      <c r="I223" s="18">
        <f t="shared" si="24"/>
        <v>6.0235775013072494</v>
      </c>
      <c r="J223" s="18">
        <f t="shared" si="24"/>
        <v>10.784676838077779</v>
      </c>
      <c r="K223" s="18">
        <f t="shared" si="24"/>
        <v>2.4146929736863134</v>
      </c>
      <c r="L223" s="18">
        <f t="shared" si="24"/>
        <v>82.694168899367099</v>
      </c>
      <c r="M223" s="18">
        <f t="shared" si="24"/>
        <v>17.30583110063289</v>
      </c>
      <c r="N223" s="18">
        <f t="shared" si="24"/>
        <v>100</v>
      </c>
      <c r="P223" s="27" t="s">
        <v>95</v>
      </c>
      <c r="Q223" s="18">
        <f t="shared" si="25"/>
        <v>67.994958303850737</v>
      </c>
      <c r="R223" s="18">
        <f t="shared" si="25"/>
        <v>1.0969635060067706</v>
      </c>
      <c r="S223" s="18">
        <f t="shared" si="25"/>
        <v>17.085647299441558</v>
      </c>
      <c r="T223" s="18">
        <f t="shared" si="25"/>
        <v>21.078516325228339</v>
      </c>
      <c r="U223" s="18">
        <f t="shared" si="25"/>
        <v>3.7311377699069439</v>
      </c>
      <c r="V223" s="18">
        <f t="shared" si="25"/>
        <v>1.0479434679548342E-4</v>
      </c>
      <c r="W223" s="18">
        <f t="shared" si="25"/>
        <v>49.56827362044239</v>
      </c>
      <c r="X223" s="18">
        <f t="shared" si="25"/>
        <v>60.555601619223545</v>
      </c>
      <c r="Y223" s="18">
        <f t="shared" si="25"/>
        <v>100</v>
      </c>
    </row>
    <row r="224" spans="1:25" x14ac:dyDescent="0.2">
      <c r="A224" s="27" t="s">
        <v>96</v>
      </c>
      <c r="B224" s="18">
        <f t="shared" si="24"/>
        <v>5.1947081699559279</v>
      </c>
      <c r="C224" s="18">
        <f t="shared" si="24"/>
        <v>21.581375666666862</v>
      </c>
      <c r="D224" s="18">
        <f t="shared" si="24"/>
        <v>3.5549313309513302</v>
      </c>
      <c r="E224" s="18">
        <f t="shared" si="24"/>
        <v>16.563558586061308</v>
      </c>
      <c r="F224" s="18">
        <f t="shared" si="24"/>
        <v>5.1579675770008633</v>
      </c>
      <c r="G224" s="18">
        <f t="shared" si="24"/>
        <v>3.3697189175458067</v>
      </c>
      <c r="H224" s="18">
        <f t="shared" si="24"/>
        <v>7.3589380941149596</v>
      </c>
      <c r="I224" s="18">
        <f t="shared" si="24"/>
        <v>6.5424079458350093</v>
      </c>
      <c r="J224" s="18">
        <f t="shared" si="24"/>
        <v>11.477382902640738</v>
      </c>
      <c r="K224" s="18">
        <f t="shared" si="24"/>
        <v>2.6965150442452472</v>
      </c>
      <c r="L224" s="18">
        <f t="shared" si="24"/>
        <v>83.497504235018098</v>
      </c>
      <c r="M224" s="18">
        <f t="shared" si="24"/>
        <v>16.502495764981898</v>
      </c>
      <c r="N224" s="18">
        <f t="shared" si="24"/>
        <v>100</v>
      </c>
      <c r="P224" s="27" t="s">
        <v>96</v>
      </c>
      <c r="Q224" s="18">
        <f t="shared" si="25"/>
        <v>67.584176322810592</v>
      </c>
      <c r="R224" s="18">
        <f t="shared" si="25"/>
        <v>1.2148381086924465</v>
      </c>
      <c r="S224" s="18">
        <f t="shared" si="25"/>
        <v>16.755650722998013</v>
      </c>
      <c r="T224" s="18">
        <f t="shared" si="25"/>
        <v>19.609579327380867</v>
      </c>
      <c r="U224" s="18">
        <f t="shared" si="25"/>
        <v>5.255040983563406</v>
      </c>
      <c r="V224" s="18">
        <f t="shared" si="25"/>
        <v>1.2279662691092882E-4</v>
      </c>
      <c r="W224" s="18">
        <f t="shared" si="25"/>
        <v>52.169178409357265</v>
      </c>
      <c r="X224" s="18">
        <f t="shared" si="25"/>
        <v>62.588586671429482</v>
      </c>
      <c r="Y224" s="18">
        <f t="shared" si="25"/>
        <v>100</v>
      </c>
    </row>
    <row r="225" spans="1:25" x14ac:dyDescent="0.2">
      <c r="A225" s="27" t="s">
        <v>97</v>
      </c>
      <c r="B225" s="18">
        <f t="shared" si="24"/>
        <v>5.4028040429069213</v>
      </c>
      <c r="C225" s="18">
        <f t="shared" si="24"/>
        <v>19.734869217788894</v>
      </c>
      <c r="D225" s="18">
        <f t="shared" si="24"/>
        <v>5.0145690636304048</v>
      </c>
      <c r="E225" s="18">
        <f t="shared" si="24"/>
        <v>16.610225722544506</v>
      </c>
      <c r="F225" s="18">
        <f t="shared" si="24"/>
        <v>4.9335750485602903</v>
      </c>
      <c r="G225" s="18">
        <f t="shared" si="24"/>
        <v>3.252976803724128</v>
      </c>
      <c r="H225" s="18">
        <f t="shared" si="24"/>
        <v>6.8400053686510729</v>
      </c>
      <c r="I225" s="18">
        <f t="shared" si="24"/>
        <v>6.1392567113538945</v>
      </c>
      <c r="J225" s="18">
        <f t="shared" si="24"/>
        <v>11.303997986719953</v>
      </c>
      <c r="K225" s="18">
        <f t="shared" si="24"/>
        <v>2.4756147069771992</v>
      </c>
      <c r="L225" s="18">
        <f t="shared" si="24"/>
        <v>81.707894672857279</v>
      </c>
      <c r="M225" s="18">
        <f t="shared" si="24"/>
        <v>18.292105327142718</v>
      </c>
      <c r="N225" s="18">
        <f t="shared" si="24"/>
        <v>100</v>
      </c>
      <c r="P225" s="27" t="s">
        <v>97</v>
      </c>
      <c r="Q225" s="18">
        <f t="shared" si="25"/>
        <v>68.957204240515139</v>
      </c>
      <c r="R225" s="18">
        <f t="shared" si="25"/>
        <v>1.1697772999188678</v>
      </c>
      <c r="S225" s="18">
        <f t="shared" si="25"/>
        <v>16.654794706087046</v>
      </c>
      <c r="T225" s="18">
        <f t="shared" si="25"/>
        <v>21.136861539447573</v>
      </c>
      <c r="U225" s="18">
        <f t="shared" si="25"/>
        <v>1.4359705173498178</v>
      </c>
      <c r="V225" s="18">
        <f t="shared" si="25"/>
        <v>1.1573844736065854E-4</v>
      </c>
      <c r="W225" s="18">
        <f t="shared" si="25"/>
        <v>51.781904267135161</v>
      </c>
      <c r="X225" s="18">
        <f t="shared" si="25"/>
        <v>61.136628308900967</v>
      </c>
      <c r="Y225" s="18">
        <f t="shared" si="25"/>
        <v>100</v>
      </c>
    </row>
    <row r="226" spans="1:25" x14ac:dyDescent="0.2">
      <c r="A226" s="27" t="s">
        <v>98</v>
      </c>
      <c r="B226" s="18">
        <f t="shared" si="24"/>
        <v>7.1053926053053278</v>
      </c>
      <c r="C226" s="18">
        <f t="shared" si="24"/>
        <v>18.991878121262985</v>
      </c>
      <c r="D226" s="18">
        <f t="shared" si="24"/>
        <v>6.5668134593002678</v>
      </c>
      <c r="E226" s="18">
        <f t="shared" si="24"/>
        <v>16.452230013287501</v>
      </c>
      <c r="F226" s="18">
        <f t="shared" si="24"/>
        <v>4.7466422548334437</v>
      </c>
      <c r="G226" s="18">
        <f t="shared" si="24"/>
        <v>3.0026232261315782</v>
      </c>
      <c r="H226" s="18">
        <f t="shared" si="24"/>
        <v>6.8747252882453038</v>
      </c>
      <c r="I226" s="18">
        <f t="shared" si="24"/>
        <v>6.052696205700836</v>
      </c>
      <c r="J226" s="18">
        <f t="shared" si="24"/>
        <v>10.635026741514725</v>
      </c>
      <c r="K226" s="18">
        <f t="shared" si="24"/>
        <v>2.3856615357439797</v>
      </c>
      <c r="L226" s="18">
        <f t="shared" si="24"/>
        <v>82.813689451326013</v>
      </c>
      <c r="M226" s="18">
        <f t="shared" si="24"/>
        <v>17.186310548673994</v>
      </c>
      <c r="N226" s="18">
        <f t="shared" si="24"/>
        <v>100</v>
      </c>
      <c r="P226" s="27" t="s">
        <v>98</v>
      </c>
      <c r="Q226" s="18">
        <f t="shared" si="25"/>
        <v>66.857624448929016</v>
      </c>
      <c r="R226" s="18">
        <f t="shared" si="25"/>
        <v>1.1573733858273763</v>
      </c>
      <c r="S226" s="18">
        <f t="shared" si="25"/>
        <v>16.043061933058635</v>
      </c>
      <c r="T226" s="18">
        <f t="shared" si="25"/>
        <v>22.816324212511812</v>
      </c>
      <c r="U226" s="18">
        <f t="shared" si="25"/>
        <v>1.2983429602159373</v>
      </c>
      <c r="V226" s="18">
        <f t="shared" si="25"/>
        <v>1.137610809949621E-4</v>
      </c>
      <c r="W226" s="18">
        <f t="shared" si="25"/>
        <v>51.10295558083422</v>
      </c>
      <c r="X226" s="18">
        <f t="shared" si="25"/>
        <v>59.275796282457968</v>
      </c>
      <c r="Y226" s="18">
        <f t="shared" si="25"/>
        <v>100</v>
      </c>
    </row>
    <row r="227" spans="1:25" x14ac:dyDescent="0.2">
      <c r="A227" s="27" t="s">
        <v>99</v>
      </c>
      <c r="B227" s="18">
        <f t="shared" si="24"/>
        <v>5.9819496221334818</v>
      </c>
      <c r="C227" s="18">
        <f t="shared" si="24"/>
        <v>19.47805410679711</v>
      </c>
      <c r="D227" s="18">
        <f t="shared" si="24"/>
        <v>7.3073166715773255</v>
      </c>
      <c r="E227" s="18">
        <f t="shared" si="24"/>
        <v>16.481306250903533</v>
      </c>
      <c r="F227" s="18">
        <f t="shared" si="24"/>
        <v>4.6964556669509712</v>
      </c>
      <c r="G227" s="18">
        <f t="shared" si="24"/>
        <v>3.0016834879362846</v>
      </c>
      <c r="H227" s="18">
        <f t="shared" si="24"/>
        <v>6.5830214153003661</v>
      </c>
      <c r="I227" s="18">
        <f t="shared" si="24"/>
        <v>5.8521980770133899</v>
      </c>
      <c r="J227" s="18">
        <f t="shared" si="24"/>
        <v>11.188880630019646</v>
      </c>
      <c r="K227" s="18">
        <f t="shared" si="24"/>
        <v>2.3409671247237163</v>
      </c>
      <c r="L227" s="18">
        <f t="shared" si="24"/>
        <v>82.911833053355807</v>
      </c>
      <c r="M227" s="18">
        <f t="shared" si="24"/>
        <v>17.08816694664419</v>
      </c>
      <c r="N227" s="18">
        <f t="shared" si="24"/>
        <v>100</v>
      </c>
      <c r="P227" s="27" t="s">
        <v>99</v>
      </c>
      <c r="Q227" s="18">
        <f t="shared" si="25"/>
        <v>65.160706971381416</v>
      </c>
      <c r="R227" s="18">
        <f t="shared" si="25"/>
        <v>1.0662019190932841</v>
      </c>
      <c r="S227" s="18">
        <f t="shared" si="25"/>
        <v>17.027722712149369</v>
      </c>
      <c r="T227" s="18">
        <f t="shared" si="25"/>
        <v>25.67857480345706</v>
      </c>
      <c r="U227" s="18">
        <f t="shared" si="25"/>
        <v>2.8021723581574673</v>
      </c>
      <c r="V227" s="18">
        <f t="shared" si="25"/>
        <v>1.1060571767426752E-4</v>
      </c>
      <c r="W227" s="18">
        <f t="shared" si="25"/>
        <v>49.272641453211193</v>
      </c>
      <c r="X227" s="18">
        <f t="shared" si="25"/>
        <v>61.00813082316747</v>
      </c>
      <c r="Y227" s="18">
        <f t="shared" si="25"/>
        <v>100</v>
      </c>
    </row>
    <row r="228" spans="1:25" x14ac:dyDescent="0.2">
      <c r="A228" s="27" t="s">
        <v>100</v>
      </c>
      <c r="B228" s="18">
        <f t="shared" si="24"/>
        <v>5.1032184019331801</v>
      </c>
      <c r="C228" s="18">
        <f t="shared" si="24"/>
        <v>20.870464889905264</v>
      </c>
      <c r="D228" s="18">
        <f t="shared" si="24"/>
        <v>4.200142986604229</v>
      </c>
      <c r="E228" s="18">
        <f t="shared" si="24"/>
        <v>16.263257297118191</v>
      </c>
      <c r="F228" s="18">
        <f t="shared" si="24"/>
        <v>5.5908455444643028</v>
      </c>
      <c r="G228" s="18">
        <f t="shared" si="24"/>
        <v>3.3125284462391837</v>
      </c>
      <c r="H228" s="18">
        <f t="shared" si="24"/>
        <v>7.1159910939656585</v>
      </c>
      <c r="I228" s="18">
        <f t="shared" si="24"/>
        <v>6.7006335716808012</v>
      </c>
      <c r="J228" s="18">
        <f t="shared" si="24"/>
        <v>12.199151959142492</v>
      </c>
      <c r="K228" s="18">
        <f t="shared" si="24"/>
        <v>2.6098941795408677</v>
      </c>
      <c r="L228" s="18">
        <f t="shared" si="24"/>
        <v>83.966128370594177</v>
      </c>
      <c r="M228" s="18">
        <f t="shared" si="24"/>
        <v>16.033871629405823</v>
      </c>
      <c r="N228" s="18">
        <f t="shared" si="24"/>
        <v>100</v>
      </c>
      <c r="P228" s="27" t="s">
        <v>100</v>
      </c>
      <c r="Q228" s="18">
        <f t="shared" si="25"/>
        <v>65.377900952270167</v>
      </c>
      <c r="R228" s="18">
        <f t="shared" si="25"/>
        <v>1.1703082281545885</v>
      </c>
      <c r="S228" s="18">
        <f t="shared" si="25"/>
        <v>17.334281701149461</v>
      </c>
      <c r="T228" s="18">
        <f t="shared" si="25"/>
        <v>20.766066376612187</v>
      </c>
      <c r="U228" s="18">
        <f t="shared" si="25"/>
        <v>6.4422644133092861</v>
      </c>
      <c r="V228" s="18">
        <f t="shared" si="25"/>
        <v>1.0534818513338606E-4</v>
      </c>
      <c r="W228" s="18">
        <f t="shared" si="25"/>
        <v>50.700122898233381</v>
      </c>
      <c r="X228" s="18">
        <f t="shared" si="25"/>
        <v>61.791049917914222</v>
      </c>
      <c r="Y228" s="18">
        <f t="shared" si="25"/>
        <v>100</v>
      </c>
    </row>
    <row r="229" spans="1:25" x14ac:dyDescent="0.2">
      <c r="A229" s="27" t="s">
        <v>101</v>
      </c>
      <c r="B229" s="18">
        <f t="shared" si="24"/>
        <v>5.921544626395292</v>
      </c>
      <c r="C229" s="18">
        <f t="shared" si="24"/>
        <v>18.477293037259383</v>
      </c>
      <c r="D229" s="18">
        <f t="shared" si="24"/>
        <v>5.2430719712538938</v>
      </c>
      <c r="E229" s="18">
        <f t="shared" si="24"/>
        <v>14.915838366419731</v>
      </c>
      <c r="F229" s="18">
        <f t="shared" si="24"/>
        <v>5.7386275019274002</v>
      </c>
      <c r="G229" s="18">
        <f t="shared" si="24"/>
        <v>3.552158701229498</v>
      </c>
      <c r="H229" s="18">
        <f t="shared" si="24"/>
        <v>7.3953290732482149</v>
      </c>
      <c r="I229" s="18">
        <f t="shared" si="24"/>
        <v>5.5106053734449567</v>
      </c>
      <c r="J229" s="18">
        <f t="shared" si="24"/>
        <v>13.260447371736644</v>
      </c>
      <c r="K229" s="18">
        <f t="shared" si="24"/>
        <v>1.8778294304366419</v>
      </c>
      <c r="L229" s="18">
        <f t="shared" si="24"/>
        <v>81.892745453351637</v>
      </c>
      <c r="M229" s="18">
        <f t="shared" si="24"/>
        <v>18.10725454664837</v>
      </c>
      <c r="N229" s="18">
        <f t="shared" si="24"/>
        <v>100</v>
      </c>
      <c r="P229" s="27" t="s">
        <v>101</v>
      </c>
      <c r="Q229" s="18">
        <f t="shared" si="25"/>
        <v>66.586838500987199</v>
      </c>
      <c r="R229" s="18">
        <f t="shared" si="25"/>
        <v>1.154975154110591</v>
      </c>
      <c r="S229" s="18">
        <f t="shared" si="25"/>
        <v>18.885246883699093</v>
      </c>
      <c r="T229" s="18">
        <f t="shared" si="25"/>
        <v>19.379717840148942</v>
      </c>
      <c r="U229" s="18">
        <f t="shared" si="25"/>
        <v>0.87723947670858682</v>
      </c>
      <c r="V229" s="18">
        <f t="shared" si="25"/>
        <v>1.1054329063637718E-4</v>
      </c>
      <c r="W229" s="18">
        <f t="shared" si="25"/>
        <v>43.502130399752303</v>
      </c>
      <c r="X229" s="18">
        <f t="shared" si="25"/>
        <v>50.386258798697355</v>
      </c>
      <c r="Y229" s="18">
        <f t="shared" si="25"/>
        <v>100</v>
      </c>
    </row>
    <row r="230" spans="1:25" x14ac:dyDescent="0.2">
      <c r="A230" s="27" t="s">
        <v>102</v>
      </c>
      <c r="B230" s="18">
        <f t="shared" si="24"/>
        <v>7.4507702906755808</v>
      </c>
      <c r="C230" s="18">
        <f t="shared" si="24"/>
        <v>19.205770056309113</v>
      </c>
      <c r="D230" s="18">
        <f t="shared" si="24"/>
        <v>5.5265484725587646</v>
      </c>
      <c r="E230" s="18">
        <f t="shared" si="24"/>
        <v>16.080120683369127</v>
      </c>
      <c r="F230" s="18">
        <f t="shared" si="24"/>
        <v>5.2557638128033917</v>
      </c>
      <c r="G230" s="18">
        <f t="shared" si="24"/>
        <v>3.1882660814499522</v>
      </c>
      <c r="H230" s="18">
        <f t="shared" si="24"/>
        <v>7.0377569490547343</v>
      </c>
      <c r="I230" s="18">
        <f t="shared" si="24"/>
        <v>6.0521223484271438</v>
      </c>
      <c r="J230" s="18">
        <f t="shared" si="24"/>
        <v>11.041654666904298</v>
      </c>
      <c r="K230" s="18">
        <f t="shared" si="24"/>
        <v>2.26133593292246</v>
      </c>
      <c r="L230" s="18">
        <f t="shared" si="24"/>
        <v>83.100109294474592</v>
      </c>
      <c r="M230" s="18">
        <f t="shared" si="24"/>
        <v>16.899890705525412</v>
      </c>
      <c r="N230" s="18">
        <f t="shared" si="24"/>
        <v>100</v>
      </c>
      <c r="P230" s="27" t="s">
        <v>102</v>
      </c>
      <c r="Q230" s="18">
        <f t="shared" si="25"/>
        <v>66.694943596910022</v>
      </c>
      <c r="R230" s="18">
        <f t="shared" si="25"/>
        <v>1.0897168949788514</v>
      </c>
      <c r="S230" s="18">
        <f t="shared" si="25"/>
        <v>16.271966161353454</v>
      </c>
      <c r="T230" s="18">
        <f t="shared" si="25"/>
        <v>21.431881583491847</v>
      </c>
      <c r="U230" s="18">
        <f t="shared" si="25"/>
        <v>2.1658924039443304</v>
      </c>
      <c r="V230" s="18">
        <f t="shared" si="25"/>
        <v>1.1454323329438147E-4</v>
      </c>
      <c r="W230" s="18">
        <f t="shared" si="25"/>
        <v>47.363340350106853</v>
      </c>
      <c r="X230" s="18">
        <f t="shared" si="25"/>
        <v>55.017855534018679</v>
      </c>
      <c r="Y230" s="18">
        <f t="shared" si="25"/>
        <v>100</v>
      </c>
    </row>
    <row r="231" spans="1:25" x14ac:dyDescent="0.2">
      <c r="A231" s="27" t="s">
        <v>104</v>
      </c>
      <c r="B231" s="18">
        <f t="shared" si="24"/>
        <v>6.7448908358116508</v>
      </c>
      <c r="C231" s="18">
        <f t="shared" si="24"/>
        <v>19.303082966451122</v>
      </c>
      <c r="D231" s="18">
        <f t="shared" si="24"/>
        <v>6.6252872087365899</v>
      </c>
      <c r="E231" s="18">
        <f t="shared" si="24"/>
        <v>15.898650711909799</v>
      </c>
      <c r="F231" s="18">
        <f t="shared" si="24"/>
        <v>5.1808807028252346</v>
      </c>
      <c r="G231" s="18">
        <f t="shared" si="24"/>
        <v>3.1677255835640157</v>
      </c>
      <c r="H231" s="18">
        <f t="shared" si="24"/>
        <v>6.6533989018408413</v>
      </c>
      <c r="I231" s="18">
        <f t="shared" si="24"/>
        <v>5.7682305019174525</v>
      </c>
      <c r="J231" s="18">
        <f t="shared" si="24"/>
        <v>11.954562223863126</v>
      </c>
      <c r="K231" s="18">
        <f t="shared" si="24"/>
        <v>2.0843768491670072</v>
      </c>
      <c r="L231" s="18">
        <f t="shared" si="24"/>
        <v>83.381086486086801</v>
      </c>
      <c r="M231" s="18">
        <f t="shared" si="24"/>
        <v>16.618913513913206</v>
      </c>
      <c r="N231" s="18">
        <f t="shared" si="24"/>
        <v>100</v>
      </c>
      <c r="P231" s="27" t="s">
        <v>104</v>
      </c>
      <c r="Q231" s="18">
        <f t="shared" si="25"/>
        <v>63.574468594395185</v>
      </c>
      <c r="R231" s="18">
        <f t="shared" si="25"/>
        <v>1.0174608147241595</v>
      </c>
      <c r="S231" s="18">
        <f t="shared" si="25"/>
        <v>17.54894494391932</v>
      </c>
      <c r="T231" s="18">
        <f t="shared" si="25"/>
        <v>23.802033627488584</v>
      </c>
      <c r="U231" s="18">
        <f t="shared" si="25"/>
        <v>1.6640457203002386</v>
      </c>
      <c r="V231" s="18">
        <f t="shared" si="25"/>
        <v>1.3487089491173544E-4</v>
      </c>
      <c r="W231" s="18">
        <f t="shared" si="25"/>
        <v>50.894899867512713</v>
      </c>
      <c r="X231" s="18">
        <f t="shared" si="25"/>
        <v>58.501988439235106</v>
      </c>
      <c r="Y231" s="18">
        <f t="shared" si="25"/>
        <v>100</v>
      </c>
    </row>
    <row r="232" spans="1:25" x14ac:dyDescent="0.2">
      <c r="A232" s="27" t="s">
        <v>105</v>
      </c>
      <c r="B232" s="18">
        <f t="shared" ref="B232:N244" si="26">B71/$N71*100</f>
        <v>5.0167942761358821</v>
      </c>
      <c r="C232" s="18">
        <f t="shared" si="26"/>
        <v>20.750206119685462</v>
      </c>
      <c r="D232" s="18">
        <f t="shared" si="26"/>
        <v>4.7354861931818348</v>
      </c>
      <c r="E232" s="18">
        <f t="shared" si="26"/>
        <v>15.787903241566802</v>
      </c>
      <c r="F232" s="18">
        <f t="shared" si="26"/>
        <v>5.8041872920078212</v>
      </c>
      <c r="G232" s="18">
        <f t="shared" si="26"/>
        <v>3.491239928912107</v>
      </c>
      <c r="H232" s="18">
        <f t="shared" si="26"/>
        <v>7.3241764555346105</v>
      </c>
      <c r="I232" s="18">
        <f t="shared" si="26"/>
        <v>5.8879533275829488</v>
      </c>
      <c r="J232" s="18">
        <f t="shared" si="26"/>
        <v>12.870831029928647</v>
      </c>
      <c r="K232" s="18">
        <f t="shared" si="26"/>
        <v>2.1831900032691016</v>
      </c>
      <c r="L232" s="18">
        <f t="shared" si="26"/>
        <v>83.851967867805229</v>
      </c>
      <c r="M232" s="18">
        <f t="shared" si="26"/>
        <v>16.148032132194775</v>
      </c>
      <c r="N232" s="18">
        <f t="shared" si="26"/>
        <v>100</v>
      </c>
      <c r="P232" s="27" t="s">
        <v>105</v>
      </c>
      <c r="Q232" s="18">
        <f t="shared" ref="Q232:Y245" si="27">Q71/$Y71*100</f>
        <v>62.823714378740057</v>
      </c>
      <c r="R232" s="18">
        <f t="shared" si="27"/>
        <v>1.1194036906215508</v>
      </c>
      <c r="S232" s="18">
        <f t="shared" si="27"/>
        <v>17.829332353925206</v>
      </c>
      <c r="T232" s="18">
        <f t="shared" si="27"/>
        <v>22.297897632426444</v>
      </c>
      <c r="U232" s="18">
        <f t="shared" si="27"/>
        <v>-0.45992488833851125</v>
      </c>
      <c r="V232" s="18">
        <f t="shared" si="27"/>
        <v>1.6800713143231972E-4</v>
      </c>
      <c r="W232" s="18">
        <f t="shared" si="27"/>
        <v>55.169773001376463</v>
      </c>
      <c r="X232" s="18">
        <f t="shared" ref="X232:X245" si="28">X71/$Y71*100</f>
        <v>58.780364175882603</v>
      </c>
      <c r="Y232" s="18">
        <f t="shared" si="27"/>
        <v>100</v>
      </c>
    </row>
    <row r="233" spans="1:25" x14ac:dyDescent="0.2">
      <c r="A233" s="27" t="s">
        <v>106</v>
      </c>
      <c r="B233" s="18">
        <f t="shared" si="26"/>
        <v>5.4516808584365046</v>
      </c>
      <c r="C233" s="18">
        <f t="shared" si="26"/>
        <v>18.816277335179684</v>
      </c>
      <c r="D233" s="18">
        <f t="shared" si="26"/>
        <v>5.49103259606858</v>
      </c>
      <c r="E233" s="18">
        <f t="shared" si="26"/>
        <v>16.580310859065523</v>
      </c>
      <c r="F233" s="18">
        <f t="shared" si="26"/>
        <v>5.2155669756142631</v>
      </c>
      <c r="G233" s="18">
        <f t="shared" si="26"/>
        <v>3.2533178775349834</v>
      </c>
      <c r="H233" s="18">
        <f t="shared" si="26"/>
        <v>6.749834374117138</v>
      </c>
      <c r="I233" s="18">
        <f t="shared" si="26"/>
        <v>5.7871149760689731</v>
      </c>
      <c r="J233" s="18">
        <f t="shared" si="26"/>
        <v>11.786337895796652</v>
      </c>
      <c r="K233" s="18">
        <f t="shared" si="26"/>
        <v>2.1330428489634774</v>
      </c>
      <c r="L233" s="18">
        <f t="shared" si="26"/>
        <v>81.26451659684578</v>
      </c>
      <c r="M233" s="18">
        <f t="shared" si="26"/>
        <v>18.735483403154209</v>
      </c>
      <c r="N233" s="18">
        <f t="shared" si="26"/>
        <v>100</v>
      </c>
      <c r="P233" s="27" t="s">
        <v>106</v>
      </c>
      <c r="Q233" s="18">
        <f t="shared" si="27"/>
        <v>67.825911847915009</v>
      </c>
      <c r="R233" s="18">
        <f t="shared" si="27"/>
        <v>1.0695617969619633</v>
      </c>
      <c r="S233" s="18">
        <f t="shared" si="27"/>
        <v>16.50107299686951</v>
      </c>
      <c r="T233" s="18">
        <f t="shared" si="27"/>
        <v>21.411900725887975</v>
      </c>
      <c r="U233" s="18">
        <f t="shared" si="27"/>
        <v>2.512923042330109</v>
      </c>
      <c r="V233" s="18">
        <f t="shared" si="27"/>
        <v>1.7089856411561029E-4</v>
      </c>
      <c r="W233" s="18">
        <f t="shared" si="27"/>
        <v>53.698284763994728</v>
      </c>
      <c r="X233" s="18">
        <f t="shared" si="28"/>
        <v>63.019826072523387</v>
      </c>
      <c r="Y233" s="18">
        <f t="shared" si="27"/>
        <v>100</v>
      </c>
    </row>
    <row r="234" spans="1:25" x14ac:dyDescent="0.2">
      <c r="A234" s="27" t="s">
        <v>107</v>
      </c>
      <c r="B234" s="18">
        <f t="shared" si="26"/>
        <v>7.5532269953582007</v>
      </c>
      <c r="C234" s="18">
        <f t="shared" si="26"/>
        <v>18.075185194240277</v>
      </c>
      <c r="D234" s="18">
        <f t="shared" si="26"/>
        <v>6.2144260544776975</v>
      </c>
      <c r="E234" s="18">
        <f t="shared" si="26"/>
        <v>16.828543335358948</v>
      </c>
      <c r="F234" s="18">
        <f t="shared" si="26"/>
        <v>4.838164227816419</v>
      </c>
      <c r="G234" s="18">
        <f t="shared" si="26"/>
        <v>3.0021372258112278</v>
      </c>
      <c r="H234" s="18">
        <f t="shared" si="26"/>
        <v>6.676951236346822</v>
      </c>
      <c r="I234" s="18">
        <f t="shared" si="26"/>
        <v>5.8835586105951903</v>
      </c>
      <c r="J234" s="18">
        <f t="shared" si="26"/>
        <v>11.162183108826412</v>
      </c>
      <c r="K234" s="18">
        <f t="shared" si="26"/>
        <v>2.4594902879956368</v>
      </c>
      <c r="L234" s="18">
        <f t="shared" si="26"/>
        <v>82.693866276826839</v>
      </c>
      <c r="M234" s="18">
        <f t="shared" si="26"/>
        <v>17.306133723173154</v>
      </c>
      <c r="N234" s="18">
        <f t="shared" si="26"/>
        <v>100</v>
      </c>
      <c r="P234" s="27" t="s">
        <v>107</v>
      </c>
      <c r="Q234" s="18">
        <f t="shared" si="27"/>
        <v>66.109547089190571</v>
      </c>
      <c r="R234" s="18">
        <f t="shared" si="27"/>
        <v>1.1092748455967254</v>
      </c>
      <c r="S234" s="18">
        <f t="shared" si="27"/>
        <v>16.283357547770095</v>
      </c>
      <c r="T234" s="18">
        <f t="shared" si="27"/>
        <v>23.253742582817686</v>
      </c>
      <c r="U234" s="18">
        <f t="shared" si="27"/>
        <v>1.6696340129486189</v>
      </c>
      <c r="V234" s="18">
        <f t="shared" si="27"/>
        <v>1.7865693013227466E-4</v>
      </c>
      <c r="W234" s="18">
        <f t="shared" si="27"/>
        <v>55.226637449708306</v>
      </c>
      <c r="X234" s="18">
        <f t="shared" si="28"/>
        <v>63.652372184962132</v>
      </c>
      <c r="Y234" s="18">
        <f t="shared" si="27"/>
        <v>100</v>
      </c>
    </row>
    <row r="235" spans="1:25" x14ac:dyDescent="0.2">
      <c r="A235" s="27" t="s">
        <v>108</v>
      </c>
      <c r="B235" s="18">
        <f t="shared" si="26"/>
        <v>6.8539244910553219</v>
      </c>
      <c r="C235" s="18">
        <f t="shared" si="26"/>
        <v>18.680044016755051</v>
      </c>
      <c r="D235" s="18">
        <f t="shared" si="26"/>
        <v>7.238243107264303</v>
      </c>
      <c r="E235" s="18">
        <f t="shared" si="26"/>
        <v>16.610036270779478</v>
      </c>
      <c r="F235" s="18">
        <f t="shared" si="26"/>
        <v>4.7804453496560884</v>
      </c>
      <c r="G235" s="18">
        <f t="shared" si="26"/>
        <v>2.935838727972035</v>
      </c>
      <c r="H235" s="18">
        <f t="shared" si="26"/>
        <v>6.404970324346178</v>
      </c>
      <c r="I235" s="18">
        <f t="shared" si="26"/>
        <v>5.4806098856718766</v>
      </c>
      <c r="J235" s="18">
        <f t="shared" si="26"/>
        <v>11.717805204808776</v>
      </c>
      <c r="K235" s="18">
        <f t="shared" si="26"/>
        <v>2.3090875111956355</v>
      </c>
      <c r="L235" s="18">
        <f t="shared" si="26"/>
        <v>83.011004889504676</v>
      </c>
      <c r="M235" s="18">
        <f t="shared" si="26"/>
        <v>16.988995110495321</v>
      </c>
      <c r="N235" s="18">
        <f t="shared" si="26"/>
        <v>100</v>
      </c>
      <c r="P235" s="27" t="s">
        <v>108</v>
      </c>
      <c r="Q235" s="18">
        <f t="shared" si="27"/>
        <v>62.871723248541734</v>
      </c>
      <c r="R235" s="18">
        <f t="shared" si="27"/>
        <v>0.99097748740648361</v>
      </c>
      <c r="S235" s="18">
        <f t="shared" si="27"/>
        <v>16.884734048430673</v>
      </c>
      <c r="T235" s="18">
        <f t="shared" si="27"/>
        <v>25.665120219473973</v>
      </c>
      <c r="U235" s="18">
        <f t="shared" si="27"/>
        <v>3.4329875156398524</v>
      </c>
      <c r="V235" s="18">
        <f t="shared" si="27"/>
        <v>1.8050954242269444E-4</v>
      </c>
      <c r="W235" s="18">
        <f t="shared" si="27"/>
        <v>55.402314779408592</v>
      </c>
      <c r="X235" s="18">
        <f t="shared" si="28"/>
        <v>65.248037808443755</v>
      </c>
      <c r="Y235" s="18">
        <f t="shared" si="27"/>
        <v>100</v>
      </c>
    </row>
    <row r="236" spans="1:25" x14ac:dyDescent="0.2">
      <c r="A236" s="27" t="s">
        <v>109</v>
      </c>
      <c r="B236" s="18">
        <f t="shared" si="26"/>
        <v>4.2639622355336968</v>
      </c>
      <c r="C236" s="18">
        <f t="shared" si="26"/>
        <v>22.188808714844967</v>
      </c>
      <c r="D236" s="18">
        <f t="shared" si="26"/>
        <v>4.645583401909354</v>
      </c>
      <c r="E236" s="18">
        <f t="shared" si="26"/>
        <v>17.231760111128921</v>
      </c>
      <c r="F236" s="18">
        <f t="shared" si="26"/>
        <v>5.6232227966417758</v>
      </c>
      <c r="G236" s="18">
        <f t="shared" si="26"/>
        <v>3.5916818489723634</v>
      </c>
      <c r="H236" s="18">
        <f t="shared" si="26"/>
        <v>7.0289507794308062</v>
      </c>
      <c r="I236" s="18">
        <f t="shared" si="26"/>
        <v>5.8631283053029195</v>
      </c>
      <c r="J236" s="18">
        <f t="shared" si="26"/>
        <v>12.85761609569262</v>
      </c>
      <c r="K236" s="18">
        <f t="shared" si="26"/>
        <v>2.2476330330380243</v>
      </c>
      <c r="L236" s="18">
        <f t="shared" si="26"/>
        <v>85.542347322495445</v>
      </c>
      <c r="M236" s="18">
        <f t="shared" si="26"/>
        <v>14.457652677504553</v>
      </c>
      <c r="N236" s="18">
        <f t="shared" si="26"/>
        <v>100</v>
      </c>
      <c r="P236" s="27" t="s">
        <v>109</v>
      </c>
      <c r="Q236" s="18">
        <f t="shared" si="27"/>
        <v>65.274131656731115</v>
      </c>
      <c r="R236" s="18">
        <f t="shared" si="27"/>
        <v>1.2519118782488543</v>
      </c>
      <c r="S236" s="18">
        <f t="shared" si="27"/>
        <v>17.620848537780208</v>
      </c>
      <c r="T236" s="18">
        <f t="shared" si="27"/>
        <v>23.885846564997948</v>
      </c>
      <c r="U236" s="18">
        <f t="shared" si="27"/>
        <v>7.3076441835097112</v>
      </c>
      <c r="V236" s="18">
        <f t="shared" si="27"/>
        <v>1.7830237267232087E-4</v>
      </c>
      <c r="W236" s="18">
        <f t="shared" si="27"/>
        <v>65.310481675637689</v>
      </c>
      <c r="X236" s="18">
        <f t="shared" si="28"/>
        <v>80.65104279927823</v>
      </c>
      <c r="Y236" s="18">
        <f t="shared" si="27"/>
        <v>100</v>
      </c>
    </row>
    <row r="237" spans="1:25" x14ac:dyDescent="0.2">
      <c r="A237" s="27" t="s">
        <v>110</v>
      </c>
      <c r="B237" s="18">
        <f t="shared" si="26"/>
        <v>5.2857821201145763</v>
      </c>
      <c r="C237" s="18">
        <f t="shared" si="26"/>
        <v>20.295795062457888</v>
      </c>
      <c r="D237" s="18">
        <f t="shared" si="26"/>
        <v>5.207813821284776</v>
      </c>
      <c r="E237" s="18">
        <f t="shared" si="26"/>
        <v>17.379019105085291</v>
      </c>
      <c r="F237" s="18">
        <f t="shared" si="26"/>
        <v>4.9443322884786465</v>
      </c>
      <c r="G237" s="18">
        <f t="shared" si="26"/>
        <v>3.2512498059505415</v>
      </c>
      <c r="H237" s="18">
        <f t="shared" si="26"/>
        <v>6.5263376317957356</v>
      </c>
      <c r="I237" s="18">
        <f t="shared" si="26"/>
        <v>5.6886151761833963</v>
      </c>
      <c r="J237" s="18">
        <f t="shared" si="26"/>
        <v>11.790619680144623</v>
      </c>
      <c r="K237" s="18">
        <f t="shared" si="26"/>
        <v>2.080729422112225</v>
      </c>
      <c r="L237" s="18">
        <f t="shared" si="26"/>
        <v>82.450294113607725</v>
      </c>
      <c r="M237" s="18">
        <f t="shared" si="26"/>
        <v>17.549705886392275</v>
      </c>
      <c r="N237" s="18">
        <f t="shared" si="26"/>
        <v>100</v>
      </c>
      <c r="P237" s="27" t="s">
        <v>110</v>
      </c>
      <c r="Q237" s="18">
        <f t="shared" si="27"/>
        <v>68.479355348752051</v>
      </c>
      <c r="R237" s="18">
        <f t="shared" si="27"/>
        <v>1.1880259851896942</v>
      </c>
      <c r="S237" s="18">
        <f t="shared" si="27"/>
        <v>16.408699036736348</v>
      </c>
      <c r="T237" s="18">
        <f t="shared" si="27"/>
        <v>22.892920241982669</v>
      </c>
      <c r="U237" s="18">
        <f t="shared" si="27"/>
        <v>5.973246040960305</v>
      </c>
      <c r="V237" s="18">
        <f t="shared" si="27"/>
        <v>1.5012722028175189E-4</v>
      </c>
      <c r="W237" s="18">
        <f t="shared" si="27"/>
        <v>63.462863671020585</v>
      </c>
      <c r="X237" s="18">
        <f t="shared" si="28"/>
        <v>78.405260451861921</v>
      </c>
      <c r="Y237" s="18">
        <f t="shared" si="27"/>
        <v>100</v>
      </c>
    </row>
    <row r="238" spans="1:25" x14ac:dyDescent="0.2">
      <c r="A238" s="27" t="s">
        <v>111</v>
      </c>
      <c r="B238" s="18">
        <f t="shared" si="26"/>
        <v>7.9985624726344389</v>
      </c>
      <c r="C238" s="18">
        <f t="shared" si="26"/>
        <v>18.977861814140724</v>
      </c>
      <c r="D238" s="18">
        <f t="shared" si="26"/>
        <v>5.6345733457839691</v>
      </c>
      <c r="E238" s="18">
        <f t="shared" si="26"/>
        <v>17.496323558578229</v>
      </c>
      <c r="F238" s="18">
        <f t="shared" si="26"/>
        <v>4.9221205215831088</v>
      </c>
      <c r="G238" s="18">
        <f t="shared" si="26"/>
        <v>3.1016887478155346</v>
      </c>
      <c r="H238" s="18">
        <f t="shared" si="26"/>
        <v>6.9458366748329992</v>
      </c>
      <c r="I238" s="18">
        <f t="shared" si="26"/>
        <v>5.9456699112531011</v>
      </c>
      <c r="J238" s="18">
        <f t="shared" si="26"/>
        <v>10.549045687650759</v>
      </c>
      <c r="K238" s="18">
        <f t="shared" si="26"/>
        <v>2.3975618954211373</v>
      </c>
      <c r="L238" s="18">
        <f t="shared" si="26"/>
        <v>83.969244629693975</v>
      </c>
      <c r="M238" s="18">
        <f t="shared" si="26"/>
        <v>16.030755370306029</v>
      </c>
      <c r="N238" s="18">
        <f t="shared" si="26"/>
        <v>100</v>
      </c>
      <c r="P238" s="27" t="s">
        <v>111</v>
      </c>
      <c r="Q238" s="18">
        <f t="shared" si="27"/>
        <v>69.18031907195639</v>
      </c>
      <c r="R238" s="18">
        <f t="shared" si="27"/>
        <v>1.2494864335057798</v>
      </c>
      <c r="S238" s="18">
        <f t="shared" si="27"/>
        <v>15.072052487710502</v>
      </c>
      <c r="T238" s="18">
        <f t="shared" si="27"/>
        <v>24.088388062490672</v>
      </c>
      <c r="U238" s="18">
        <f t="shared" si="27"/>
        <v>-1.6264407000005581</v>
      </c>
      <c r="V238" s="18">
        <f t="shared" si="27"/>
        <v>1.4433874703469673E-4</v>
      </c>
      <c r="W238" s="18">
        <f t="shared" si="27"/>
        <v>64.381844197841616</v>
      </c>
      <c r="X238" s="18">
        <f t="shared" si="28"/>
        <v>72.34579389225145</v>
      </c>
      <c r="Y238" s="18">
        <f t="shared" si="27"/>
        <v>100</v>
      </c>
    </row>
    <row r="239" spans="1:25" x14ac:dyDescent="0.2">
      <c r="A239" s="27" t="s">
        <v>112</v>
      </c>
      <c r="B239" s="18">
        <f t="shared" ref="B239:N245" si="29">B78/$N78*100</f>
        <v>7.768541320896853</v>
      </c>
      <c r="C239" s="18">
        <f t="shared" si="26"/>
        <v>19.174821427221026</v>
      </c>
      <c r="D239" s="18">
        <f t="shared" si="26"/>
        <v>6.3726762572360931</v>
      </c>
      <c r="E239" s="18">
        <f t="shared" si="26"/>
        <v>16.936582431907627</v>
      </c>
      <c r="F239" s="18">
        <f t="shared" si="26"/>
        <v>4.8620231575752664</v>
      </c>
      <c r="G239" s="18">
        <f t="shared" si="26"/>
        <v>3.1111049475252108</v>
      </c>
      <c r="H239" s="18">
        <f t="shared" si="26"/>
        <v>7.0556811437203004</v>
      </c>
      <c r="I239" s="18">
        <f t="shared" si="26"/>
        <v>5.6216225830019377</v>
      </c>
      <c r="J239" s="18">
        <f t="shared" si="26"/>
        <v>11.184449039731883</v>
      </c>
      <c r="K239" s="18">
        <f t="shared" si="26"/>
        <v>2.2162351877199624</v>
      </c>
      <c r="L239" s="18">
        <f t="shared" si="26"/>
        <v>84.303737496536172</v>
      </c>
      <c r="M239" s="18">
        <f t="shared" si="26"/>
        <v>15.69626250346384</v>
      </c>
      <c r="N239" s="18">
        <f t="shared" si="26"/>
        <v>100</v>
      </c>
      <c r="P239" s="27" t="s">
        <v>112</v>
      </c>
      <c r="Q239" s="18">
        <f t="shared" si="27"/>
        <v>65.257275829288645</v>
      </c>
      <c r="R239" s="18">
        <f t="shared" si="27"/>
        <v>1.115794254889342</v>
      </c>
      <c r="S239" s="18">
        <f t="shared" si="27"/>
        <v>15.911946670805458</v>
      </c>
      <c r="T239" s="18">
        <f t="shared" si="27"/>
        <v>25.549342721867376</v>
      </c>
      <c r="U239" s="18">
        <f t="shared" si="27"/>
        <v>-0.97815478684195223</v>
      </c>
      <c r="V239" s="18">
        <f t="shared" si="27"/>
        <v>1.3830239304153259E-4</v>
      </c>
      <c r="W239" s="18">
        <f t="shared" si="27"/>
        <v>62.540568484427851</v>
      </c>
      <c r="X239" s="18">
        <f t="shared" si="28"/>
        <v>69.396911476829729</v>
      </c>
      <c r="Y239" s="18">
        <f t="shared" si="27"/>
        <v>100</v>
      </c>
    </row>
    <row r="240" spans="1:25" x14ac:dyDescent="0.2">
      <c r="A240" s="27" t="s">
        <v>113</v>
      </c>
      <c r="B240" s="18">
        <f t="shared" si="29"/>
        <v>4.9036459675844597</v>
      </c>
      <c r="C240" s="18">
        <f t="shared" si="26"/>
        <v>22.301751249622576</v>
      </c>
      <c r="D240" s="18">
        <f t="shared" si="26"/>
        <v>4.3093679388857655</v>
      </c>
      <c r="E240" s="18">
        <f t="shared" si="26"/>
        <v>16.08662866338695</v>
      </c>
      <c r="F240" s="18">
        <f t="shared" si="26"/>
        <v>5.5574393923735954</v>
      </c>
      <c r="G240" s="18">
        <f t="shared" si="26"/>
        <v>3.3514769995948086</v>
      </c>
      <c r="H240" s="18">
        <f t="shared" si="26"/>
        <v>7.8854253409597508</v>
      </c>
      <c r="I240" s="18">
        <f t="shared" si="26"/>
        <v>5.8299743050257602</v>
      </c>
      <c r="J240" s="18">
        <f t="shared" si="26"/>
        <v>11.63393980753823</v>
      </c>
      <c r="K240" s="18">
        <f t="shared" si="26"/>
        <v>2.1281879487933542</v>
      </c>
      <c r="L240" s="18">
        <f t="shared" si="26"/>
        <v>83.987837613765194</v>
      </c>
      <c r="M240" s="18">
        <f t="shared" si="26"/>
        <v>16.012162386234809</v>
      </c>
      <c r="N240" s="18">
        <f t="shared" si="26"/>
        <v>100</v>
      </c>
      <c r="P240" s="27" t="s">
        <v>113</v>
      </c>
      <c r="Q240" s="18">
        <f t="shared" si="27"/>
        <v>64.436114737193023</v>
      </c>
      <c r="R240" s="18">
        <f t="shared" si="27"/>
        <v>1.2039104668264626</v>
      </c>
      <c r="S240" s="18">
        <f t="shared" si="27"/>
        <v>15.790954849124342</v>
      </c>
      <c r="T240" s="18">
        <f t="shared" si="27"/>
        <v>22.252129748721476</v>
      </c>
      <c r="U240" s="18">
        <f t="shared" si="27"/>
        <v>1.7488875565790496</v>
      </c>
      <c r="V240" s="18">
        <f t="shared" si="27"/>
        <v>1.3052566172113057E-4</v>
      </c>
      <c r="W240" s="18">
        <f t="shared" si="27"/>
        <v>66.943437839958122</v>
      </c>
      <c r="X240" s="18">
        <f t="shared" si="28"/>
        <v>72.375565724064188</v>
      </c>
      <c r="Y240" s="18">
        <f t="shared" si="27"/>
        <v>100</v>
      </c>
    </row>
    <row r="241" spans="1:25" x14ac:dyDescent="0.2">
      <c r="A241" s="27" t="s">
        <v>114</v>
      </c>
      <c r="B241" s="18">
        <f t="shared" si="29"/>
        <v>4.6721979864538401</v>
      </c>
      <c r="C241" s="18">
        <f t="shared" si="26"/>
        <v>20.266584397016022</v>
      </c>
      <c r="D241" s="18">
        <f t="shared" si="26"/>
        <v>5.6407669095123989</v>
      </c>
      <c r="E241" s="18">
        <f t="shared" si="26"/>
        <v>15.383027563897944</v>
      </c>
      <c r="F241" s="18">
        <f t="shared" si="26"/>
        <v>5.4542997464358809</v>
      </c>
      <c r="G241" s="18">
        <f t="shared" si="26"/>
        <v>3.2667807087285823</v>
      </c>
      <c r="H241" s="18">
        <f t="shared" si="26"/>
        <v>7.2055364059716327</v>
      </c>
      <c r="I241" s="18">
        <f t="shared" si="26"/>
        <v>6.1899765397007283</v>
      </c>
      <c r="J241" s="18">
        <f t="shared" si="26"/>
        <v>11.601005581005456</v>
      </c>
      <c r="K241" s="18">
        <f t="shared" si="26"/>
        <v>2.0783975038098621</v>
      </c>
      <c r="L241" s="18">
        <f t="shared" si="26"/>
        <v>81.758573342532316</v>
      </c>
      <c r="M241" s="18">
        <f t="shared" si="26"/>
        <v>18.241426657467684</v>
      </c>
      <c r="N241" s="18">
        <f t="shared" si="26"/>
        <v>100</v>
      </c>
      <c r="P241" s="27" t="s">
        <v>114</v>
      </c>
      <c r="Q241" s="18">
        <f t="shared" si="27"/>
        <v>67.380388322364809</v>
      </c>
      <c r="R241" s="18">
        <f t="shared" si="27"/>
        <v>1.2285015513802913</v>
      </c>
      <c r="S241" s="18">
        <f t="shared" si="27"/>
        <v>15.737607181251173</v>
      </c>
      <c r="T241" s="18">
        <f t="shared" si="27"/>
        <v>21.276071044408631</v>
      </c>
      <c r="U241" s="18">
        <f t="shared" si="27"/>
        <v>-1.8975471763961773</v>
      </c>
      <c r="V241" s="18">
        <f t="shared" si="27"/>
        <v>1.1187575537868661E-4</v>
      </c>
      <c r="W241" s="18">
        <f t="shared" si="27"/>
        <v>60.121051346983442</v>
      </c>
      <c r="X241" s="18">
        <f t="shared" si="28"/>
        <v>63.846184145747578</v>
      </c>
      <c r="Y241" s="18">
        <f t="shared" si="27"/>
        <v>100</v>
      </c>
    </row>
    <row r="242" spans="1:25" x14ac:dyDescent="0.2">
      <c r="A242" s="27" t="s">
        <v>117</v>
      </c>
      <c r="B242" s="18">
        <f t="shared" si="29"/>
        <v>5.6763884135924423</v>
      </c>
      <c r="C242" s="18">
        <f t="shared" si="26"/>
        <v>19.841172739728002</v>
      </c>
      <c r="D242" s="18">
        <f t="shared" si="26"/>
        <v>6.0878237152378833</v>
      </c>
      <c r="E242" s="18">
        <f t="shared" si="26"/>
        <v>15.904850111568102</v>
      </c>
      <c r="F242" s="18">
        <f t="shared" si="26"/>
        <v>5.2462268172529383</v>
      </c>
      <c r="G242" s="18">
        <f t="shared" si="26"/>
        <v>3.063587887132841</v>
      </c>
      <c r="H242" s="18">
        <f t="shared" si="26"/>
        <v>7.0868374475439202</v>
      </c>
      <c r="I242" s="18">
        <f t="shared" si="26"/>
        <v>6.3567066045706753</v>
      </c>
      <c r="J242" s="18">
        <f t="shared" si="26"/>
        <v>10.89123493139744</v>
      </c>
      <c r="K242" s="18">
        <f t="shared" si="26"/>
        <v>2.4112663220607153</v>
      </c>
      <c r="L242" s="18">
        <f t="shared" si="26"/>
        <v>82.566094990084935</v>
      </c>
      <c r="M242" s="18">
        <f t="shared" si="26"/>
        <v>17.433905009915062</v>
      </c>
      <c r="N242" s="18">
        <f t="shared" si="26"/>
        <v>100</v>
      </c>
      <c r="P242" s="27" t="s">
        <v>117</v>
      </c>
      <c r="Q242" s="18">
        <f t="shared" si="27"/>
        <v>68.529212667874646</v>
      </c>
      <c r="R242" s="18">
        <f t="shared" si="27"/>
        <v>1.2792533767546728</v>
      </c>
      <c r="S242" s="18">
        <f t="shared" si="27"/>
        <v>15.171516654825645</v>
      </c>
      <c r="T242" s="18">
        <f t="shared" si="27"/>
        <v>22.664293804522323</v>
      </c>
      <c r="U242" s="18">
        <f t="shared" si="27"/>
        <v>-4.5768715943769713</v>
      </c>
      <c r="V242" s="18">
        <f t="shared" si="27"/>
        <v>1.0815033362320016E-4</v>
      </c>
      <c r="W242" s="18">
        <f t="shared" si="27"/>
        <v>57.829431552433476</v>
      </c>
      <c r="X242" s="18">
        <f t="shared" si="28"/>
        <v>60.89694461236742</v>
      </c>
      <c r="Y242" s="18">
        <f t="shared" si="27"/>
        <v>100</v>
      </c>
    </row>
    <row r="243" spans="1:25" x14ac:dyDescent="0.2">
      <c r="A243" s="27" t="s">
        <v>118</v>
      </c>
      <c r="B243" s="18">
        <f t="shared" si="29"/>
        <v>5.5932777344457767</v>
      </c>
      <c r="C243" s="18">
        <f t="shared" si="26"/>
        <v>20.339643462801988</v>
      </c>
      <c r="D243" s="18">
        <f t="shared" si="26"/>
        <v>6.6253028527833937</v>
      </c>
      <c r="E243" s="18">
        <f t="shared" si="26"/>
        <v>15.402660827322363</v>
      </c>
      <c r="F243" s="18">
        <f t="shared" si="26"/>
        <v>5.1940475831555828</v>
      </c>
      <c r="G243" s="18">
        <f t="shared" si="26"/>
        <v>3.054754522842718</v>
      </c>
      <c r="H243" s="18">
        <f t="shared" si="26"/>
        <v>6.7100657890966104</v>
      </c>
      <c r="I243" s="18">
        <f t="shared" si="26"/>
        <v>5.9549554804578664</v>
      </c>
      <c r="J243" s="18">
        <f t="shared" si="26"/>
        <v>11.999344369368085</v>
      </c>
      <c r="K243" s="18">
        <f t="shared" si="26"/>
        <v>2.2643554477853005</v>
      </c>
      <c r="L243" s="18">
        <f t="shared" si="26"/>
        <v>83.138408070059683</v>
      </c>
      <c r="M243" s="18">
        <f t="shared" si="26"/>
        <v>16.861591929940325</v>
      </c>
      <c r="N243" s="18">
        <f t="shared" si="26"/>
        <v>100</v>
      </c>
      <c r="P243" s="27" t="s">
        <v>118</v>
      </c>
      <c r="Q243" s="18">
        <f t="shared" si="27"/>
        <v>63.87152574486332</v>
      </c>
      <c r="R243" s="18">
        <f t="shared" si="27"/>
        <v>1.1244721402419244</v>
      </c>
      <c r="S243" s="18">
        <f t="shared" si="27"/>
        <v>16.662443609233634</v>
      </c>
      <c r="T243" s="18">
        <f t="shared" si="27"/>
        <v>24.386793585610363</v>
      </c>
      <c r="U243" s="18">
        <f t="shared" si="27"/>
        <v>-0.23545977606507998</v>
      </c>
      <c r="V243" s="18">
        <f t="shared" si="27"/>
        <v>1.0414475371176902E-4</v>
      </c>
      <c r="W243" s="18">
        <f t="shared" si="27"/>
        <v>55.95854738083964</v>
      </c>
      <c r="X243" s="18">
        <f t="shared" si="28"/>
        <v>61.768426829477519</v>
      </c>
      <c r="Y243" s="18">
        <f t="shared" si="27"/>
        <v>100</v>
      </c>
    </row>
    <row r="244" spans="1:25" x14ac:dyDescent="0.2">
      <c r="A244" s="27" t="s">
        <v>120</v>
      </c>
      <c r="B244" s="18">
        <f t="shared" si="29"/>
        <v>3.5458996473411721</v>
      </c>
      <c r="C244" s="18">
        <f t="shared" si="26"/>
        <v>23.055030541150234</v>
      </c>
      <c r="D244" s="18">
        <f t="shared" si="26"/>
        <v>4.7515608205049453</v>
      </c>
      <c r="E244" s="18">
        <f t="shared" si="26"/>
        <v>15.940706963492286</v>
      </c>
      <c r="F244" s="18">
        <f t="shared" si="26"/>
        <v>5.5899862740776207</v>
      </c>
      <c r="G244" s="18">
        <f t="shared" si="26"/>
        <v>3.1375158170976065</v>
      </c>
      <c r="H244" s="18">
        <f t="shared" si="26"/>
        <v>7.237650237344198</v>
      </c>
      <c r="I244" s="18">
        <f t="shared" si="26"/>
        <v>5.9094221533429829</v>
      </c>
      <c r="J244" s="18">
        <f t="shared" si="26"/>
        <v>12.434960429120725</v>
      </c>
      <c r="K244" s="18">
        <f t="shared" si="26"/>
        <v>2.2246687882124587</v>
      </c>
      <c r="L244" s="18">
        <f t="shared" si="26"/>
        <v>83.8274016716842</v>
      </c>
      <c r="M244" s="18">
        <f t="shared" si="26"/>
        <v>16.1725983283158</v>
      </c>
      <c r="N244" s="18">
        <f t="shared" si="26"/>
        <v>100</v>
      </c>
      <c r="P244" s="27" t="s">
        <v>120</v>
      </c>
      <c r="Q244" s="18">
        <f t="shared" si="27"/>
        <v>64.253515585543894</v>
      </c>
      <c r="R244" s="18">
        <f t="shared" si="27"/>
        <v>1.2389122851069567</v>
      </c>
      <c r="S244" s="18">
        <f t="shared" si="27"/>
        <v>16.782056708034439</v>
      </c>
      <c r="T244" s="18">
        <f t="shared" si="27"/>
        <v>22.690995367860392</v>
      </c>
      <c r="U244" s="18">
        <f t="shared" si="27"/>
        <v>-0.19549304137367984</v>
      </c>
      <c r="V244" s="18">
        <f t="shared" si="27"/>
        <v>1.0126058157041176E-4</v>
      </c>
      <c r="W244" s="18">
        <f t="shared" si="27"/>
        <v>61.959340139142526</v>
      </c>
      <c r="X244" s="18">
        <f t="shared" si="28"/>
        <v>66.729428304896103</v>
      </c>
      <c r="Y244" s="18">
        <f t="shared" si="27"/>
        <v>100</v>
      </c>
    </row>
    <row r="245" spans="1:25" x14ac:dyDescent="0.2">
      <c r="A245" s="27" t="s">
        <v>121</v>
      </c>
      <c r="B245" s="18">
        <f>B84/$N84*100</f>
        <v>3.9941188944641564</v>
      </c>
      <c r="C245" s="18">
        <f t="shared" si="29"/>
        <v>19.355274638147041</v>
      </c>
      <c r="D245" s="18">
        <f t="shared" si="29"/>
        <v>5.9184168768265373</v>
      </c>
      <c r="E245" s="18">
        <f t="shared" si="29"/>
        <v>15.386692250883002</v>
      </c>
      <c r="F245" s="18">
        <f t="shared" si="29"/>
        <v>5.5776109964309093</v>
      </c>
      <c r="G245" s="18">
        <f t="shared" si="29"/>
        <v>3.1221632159890245</v>
      </c>
      <c r="H245" s="18">
        <f t="shared" si="29"/>
        <v>7.1149425193171165</v>
      </c>
      <c r="I245" s="18">
        <f t="shared" si="29"/>
        <v>6.369759266846561</v>
      </c>
      <c r="J245" s="18">
        <f t="shared" si="29"/>
        <v>12.459768308771725</v>
      </c>
      <c r="K245" s="18">
        <f t="shared" si="29"/>
        <v>2.2033096596568558</v>
      </c>
      <c r="L245" s="18">
        <f t="shared" si="29"/>
        <v>81.502056627332948</v>
      </c>
      <c r="M245" s="18">
        <f t="shared" si="29"/>
        <v>18.497943372667049</v>
      </c>
      <c r="N245" s="18">
        <f t="shared" si="29"/>
        <v>100</v>
      </c>
      <c r="P245" s="27" t="s">
        <v>121</v>
      </c>
      <c r="Q245" s="18">
        <f t="shared" si="27"/>
        <v>67.741774123876112</v>
      </c>
      <c r="R245" s="18">
        <f t="shared" si="27"/>
        <v>1.2382092427609503</v>
      </c>
      <c r="S245" s="18">
        <f t="shared" si="27"/>
        <v>16.791762211757899</v>
      </c>
      <c r="T245" s="18">
        <f t="shared" si="27"/>
        <v>22.128420924178467</v>
      </c>
      <c r="U245" s="18">
        <f t="shared" si="27"/>
        <v>-2.8441294836529094</v>
      </c>
      <c r="V245" s="18">
        <f t="shared" si="27"/>
        <v>8.7267885500553094E-5</v>
      </c>
      <c r="W245" s="18">
        <f t="shared" si="27"/>
        <v>57.979486624324863</v>
      </c>
      <c r="X245" s="18">
        <f t="shared" si="28"/>
        <v>63.035610911130881</v>
      </c>
      <c r="Y245" s="18">
        <f t="shared" si="27"/>
        <v>100</v>
      </c>
    </row>
    <row r="246" spans="1:25" x14ac:dyDescent="0.2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</row>
  </sheetData>
  <mergeCells count="2">
    <mergeCell ref="B3:N3"/>
    <mergeCell ref="P3:X3"/>
  </mergeCells>
  <phoneticPr fontId="1" type="noConversion"/>
  <conditionalFormatting sqref="AR7:BD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01"/>
  <sheetViews>
    <sheetView zoomScale="90" zoomScaleNormal="90" workbookViewId="0">
      <pane xSplit="1" ySplit="5" topLeftCell="P63" activePane="bottomRight" state="frozen"/>
      <selection pane="topRight" activeCell="B1" sqref="B1"/>
      <selection pane="bottomLeft" activeCell="A6" sqref="A6"/>
      <selection pane="bottomRight" activeCell="R6" sqref="R6:Z79"/>
    </sheetView>
  </sheetViews>
  <sheetFormatPr defaultRowHeight="12.75" x14ac:dyDescent="0.2"/>
  <cols>
    <col min="1" max="1" width="9.140625" style="21"/>
    <col min="2" max="2" width="11.5703125" style="8" customWidth="1"/>
    <col min="3" max="3" width="10.5703125" style="8" bestFit="1" customWidth="1"/>
    <col min="4" max="4" width="11.5703125" style="8" bestFit="1" customWidth="1"/>
    <col min="5" max="5" width="10.5703125" style="8" bestFit="1" customWidth="1"/>
    <col min="6" max="6" width="9.7109375" style="8" bestFit="1" customWidth="1"/>
    <col min="7" max="9" width="10.5703125" style="8" bestFit="1" customWidth="1"/>
    <col min="10" max="10" width="9.7109375" style="8" bestFit="1" customWidth="1"/>
    <col min="11" max="11" width="10.5703125" style="8" bestFit="1" customWidth="1"/>
    <col min="12" max="12" width="10.5703125" style="8" customWidth="1"/>
    <col min="13" max="14" width="10.5703125" style="8" bestFit="1" customWidth="1"/>
    <col min="15" max="15" width="9.28515625" style="8" customWidth="1"/>
    <col min="16" max="16" width="10.7109375" style="8" customWidth="1"/>
    <col min="17" max="17" width="9.140625" style="8"/>
    <col min="18" max="18" width="9.42578125" style="8" bestFit="1" customWidth="1"/>
    <col min="19" max="21" width="9.28515625" style="8" bestFit="1" customWidth="1"/>
    <col min="22" max="24" width="9.7109375" style="8" bestFit="1" customWidth="1"/>
    <col min="25" max="25" width="9.28515625" style="8" bestFit="1" customWidth="1"/>
    <col min="26" max="26" width="9.7109375" style="8" bestFit="1" customWidth="1"/>
    <col min="27" max="27" width="9.42578125" style="8" bestFit="1" customWidth="1"/>
    <col min="28" max="16384" width="9.140625" style="8"/>
  </cols>
  <sheetData>
    <row r="1" spans="1:69" ht="15.75" x14ac:dyDescent="0.25">
      <c r="A1" s="24" t="s">
        <v>57</v>
      </c>
    </row>
    <row r="2" spans="1:69" ht="15.75" x14ac:dyDescent="0.25">
      <c r="A2" s="24"/>
    </row>
    <row r="3" spans="1:69" ht="21" x14ac:dyDescent="0.35">
      <c r="B3" s="47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36"/>
      <c r="Q3" s="48" t="s">
        <v>48</v>
      </c>
      <c r="R3" s="48"/>
      <c r="S3" s="48"/>
      <c r="T3" s="48"/>
      <c r="U3" s="48"/>
      <c r="V3" s="48"/>
      <c r="W3" s="48"/>
      <c r="X3" s="48"/>
      <c r="Y3" s="48"/>
    </row>
    <row r="4" spans="1:69" x14ac:dyDescent="0.2">
      <c r="A4" s="10"/>
      <c r="B4" s="22" t="s">
        <v>10</v>
      </c>
      <c r="C4" s="22" t="s">
        <v>60</v>
      </c>
      <c r="D4" s="22" t="s">
        <v>12</v>
      </c>
      <c r="E4" s="22" t="s">
        <v>61</v>
      </c>
      <c r="F4" s="22" t="s">
        <v>0</v>
      </c>
      <c r="G4" s="22" t="s">
        <v>1</v>
      </c>
      <c r="H4" s="22" t="s">
        <v>11</v>
      </c>
      <c r="I4" s="22" t="s">
        <v>62</v>
      </c>
      <c r="J4" s="22" t="s">
        <v>63</v>
      </c>
      <c r="K4" s="22" t="s">
        <v>64</v>
      </c>
      <c r="L4" s="11"/>
      <c r="M4" s="11"/>
      <c r="N4" s="11"/>
      <c r="Q4" s="12"/>
      <c r="R4" s="32"/>
      <c r="S4" s="32"/>
      <c r="T4" s="32"/>
      <c r="U4" s="32"/>
      <c r="V4" s="32"/>
      <c r="W4" s="32"/>
      <c r="X4" s="32"/>
      <c r="Y4" s="32"/>
      <c r="Z4" s="15"/>
    </row>
    <row r="5" spans="1:69" s="15" customFormat="1" ht="65.25" customHeight="1" x14ac:dyDescent="0.2">
      <c r="A5" s="10"/>
      <c r="B5" s="23" t="s">
        <v>2</v>
      </c>
      <c r="C5" s="23" t="s">
        <v>65</v>
      </c>
      <c r="D5" s="23" t="s">
        <v>3</v>
      </c>
      <c r="E5" s="23" t="s">
        <v>66</v>
      </c>
      <c r="F5" s="23" t="s">
        <v>4</v>
      </c>
      <c r="G5" s="23" t="s">
        <v>5</v>
      </c>
      <c r="H5" s="23" t="s">
        <v>6</v>
      </c>
      <c r="I5" s="23" t="s">
        <v>67</v>
      </c>
      <c r="J5" s="23" t="s">
        <v>68</v>
      </c>
      <c r="K5" s="23" t="s">
        <v>69</v>
      </c>
      <c r="L5" s="23" t="s">
        <v>7</v>
      </c>
      <c r="M5" s="23" t="s">
        <v>8</v>
      </c>
      <c r="N5" s="23" t="s">
        <v>9</v>
      </c>
      <c r="Q5" s="12"/>
      <c r="R5" s="31" t="s">
        <v>49</v>
      </c>
      <c r="S5" s="31" t="s">
        <v>55</v>
      </c>
      <c r="T5" s="31" t="s">
        <v>50</v>
      </c>
      <c r="U5" s="31" t="s">
        <v>94</v>
      </c>
      <c r="V5" s="31" t="s">
        <v>92</v>
      </c>
      <c r="W5" s="31" t="s">
        <v>90</v>
      </c>
      <c r="X5" s="31" t="s">
        <v>45</v>
      </c>
      <c r="Y5" s="31" t="s">
        <v>46</v>
      </c>
      <c r="Z5" s="31" t="s">
        <v>9</v>
      </c>
    </row>
    <row r="6" spans="1:69" x14ac:dyDescent="0.2">
      <c r="A6" s="27" t="s">
        <v>17</v>
      </c>
      <c r="B6" s="30">
        <v>22277.637354184266</v>
      </c>
      <c r="C6" s="30">
        <v>111257.29729911673</v>
      </c>
      <c r="D6" s="30">
        <v>9559.1699813782034</v>
      </c>
      <c r="E6" s="30">
        <v>52319.809078396414</v>
      </c>
      <c r="F6" s="30">
        <v>13565.707121063213</v>
      </c>
      <c r="G6" s="30">
        <v>9447.7468692517177</v>
      </c>
      <c r="H6" s="30">
        <v>55682.462923116873</v>
      </c>
      <c r="I6" s="30">
        <v>22305.305662212821</v>
      </c>
      <c r="J6" s="30">
        <v>48638.038076146295</v>
      </c>
      <c r="K6" s="30">
        <v>12032.280581739835</v>
      </c>
      <c r="L6" s="30">
        <v>357085.45494660636</v>
      </c>
      <c r="M6" s="30">
        <v>79987.301366308588</v>
      </c>
      <c r="N6" s="30">
        <v>437072.75631291495</v>
      </c>
      <c r="O6" s="17"/>
      <c r="P6" s="17"/>
      <c r="Q6" s="27" t="s">
        <v>17</v>
      </c>
      <c r="R6" s="17">
        <v>348220.66013661999</v>
      </c>
      <c r="S6" s="17">
        <v>4185.1213499818732</v>
      </c>
      <c r="T6" s="17">
        <v>88801.038340312167</v>
      </c>
      <c r="U6" s="17">
        <v>70638.77339865845</v>
      </c>
      <c r="V6" s="17">
        <v>8466.4998718190473</v>
      </c>
      <c r="W6" s="17">
        <v>0.56521529086280187</v>
      </c>
      <c r="X6" s="17">
        <v>126216.47519856362</v>
      </c>
      <c r="Y6" s="17">
        <v>209456.377198331</v>
      </c>
      <c r="Z6" s="17">
        <v>437072.75631291495</v>
      </c>
      <c r="AA6" s="17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</row>
    <row r="7" spans="1:69" x14ac:dyDescent="0.2">
      <c r="A7" s="27" t="s">
        <v>18</v>
      </c>
      <c r="B7" s="30">
        <v>26296.06075564244</v>
      </c>
      <c r="C7" s="30">
        <v>115909.30352812591</v>
      </c>
      <c r="D7" s="30">
        <v>16224.069481083514</v>
      </c>
      <c r="E7" s="30">
        <v>61538.915058721672</v>
      </c>
      <c r="F7" s="30">
        <v>14272.321435584614</v>
      </c>
      <c r="G7" s="30">
        <v>10202.181429807997</v>
      </c>
      <c r="H7" s="30">
        <v>56443.204968123966</v>
      </c>
      <c r="I7" s="30">
        <v>23609.33802661753</v>
      </c>
      <c r="J7" s="30">
        <v>50499.74837316473</v>
      </c>
      <c r="K7" s="30">
        <v>12406.178767585223</v>
      </c>
      <c r="L7" s="30">
        <v>387401.32182445755</v>
      </c>
      <c r="M7" s="30">
        <v>85592.311822678632</v>
      </c>
      <c r="N7" s="30">
        <v>472993.63364713616</v>
      </c>
      <c r="O7" s="17"/>
      <c r="P7" s="17"/>
      <c r="Q7" s="27" t="s">
        <v>18</v>
      </c>
      <c r="R7" s="17">
        <v>370360.18439023191</v>
      </c>
      <c r="S7" s="17">
        <v>4281.5328681664223</v>
      </c>
      <c r="T7" s="17">
        <v>94202.23272341417</v>
      </c>
      <c r="U7" s="17">
        <v>98149.894418780255</v>
      </c>
      <c r="V7" s="17">
        <v>13056.689937007031</v>
      </c>
      <c r="W7" s="17">
        <v>0.58058009216712647</v>
      </c>
      <c r="X7" s="17">
        <v>137636.48020584238</v>
      </c>
      <c r="Y7" s="17">
        <v>244693.96147639817</v>
      </c>
      <c r="Z7" s="17">
        <v>472993.63364713616</v>
      </c>
      <c r="AA7" s="17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</row>
    <row r="8" spans="1:69" x14ac:dyDescent="0.2">
      <c r="A8" s="27" t="s">
        <v>19</v>
      </c>
      <c r="B8" s="30">
        <v>38607.878866640574</v>
      </c>
      <c r="C8" s="30">
        <v>116532.70220685046</v>
      </c>
      <c r="D8" s="30">
        <v>23366.797868746082</v>
      </c>
      <c r="E8" s="30">
        <v>63190.12069967905</v>
      </c>
      <c r="F8" s="30">
        <v>14684.765516314515</v>
      </c>
      <c r="G8" s="30">
        <v>9887.7102674318794</v>
      </c>
      <c r="H8" s="30">
        <v>56676.565114266894</v>
      </c>
      <c r="I8" s="30">
        <v>23884.208392647906</v>
      </c>
      <c r="J8" s="30">
        <v>51567.1940114178</v>
      </c>
      <c r="K8" s="30">
        <v>12639.864220089628</v>
      </c>
      <c r="L8" s="30">
        <v>411037.80716408469</v>
      </c>
      <c r="M8" s="30">
        <v>86542.424988166153</v>
      </c>
      <c r="N8" s="30">
        <v>497580.23215225083</v>
      </c>
      <c r="O8" s="17"/>
      <c r="P8" s="17"/>
      <c r="Q8" s="27" t="s">
        <v>19</v>
      </c>
      <c r="R8" s="17">
        <v>379066.04772112862</v>
      </c>
      <c r="S8" s="17">
        <v>4532.1784505356381</v>
      </c>
      <c r="T8" s="17">
        <v>96756.913397353928</v>
      </c>
      <c r="U8" s="17">
        <v>114627.28858069083</v>
      </c>
      <c r="V8" s="17">
        <v>7603.2444363222457</v>
      </c>
      <c r="W8" s="17">
        <v>0.61317458845045192</v>
      </c>
      <c r="X8" s="17">
        <v>145612.44757267335</v>
      </c>
      <c r="Y8" s="17">
        <v>250618.5011810422</v>
      </c>
      <c r="Z8" s="17">
        <v>497580.23215225083</v>
      </c>
      <c r="AA8" s="17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</row>
    <row r="9" spans="1:69" x14ac:dyDescent="0.2">
      <c r="A9" s="27" t="s">
        <v>20</v>
      </c>
      <c r="B9" s="30">
        <v>37029.724110784555</v>
      </c>
      <c r="C9" s="30">
        <v>130864.15726822811</v>
      </c>
      <c r="D9" s="30">
        <v>26883.771084223801</v>
      </c>
      <c r="E9" s="30">
        <v>67462.217467869181</v>
      </c>
      <c r="F9" s="30">
        <v>15068.870815805061</v>
      </c>
      <c r="G9" s="30">
        <v>10036.406574345312</v>
      </c>
      <c r="H9" s="30">
        <v>57233.830665617723</v>
      </c>
      <c r="I9" s="30">
        <v>24000.506324922426</v>
      </c>
      <c r="J9" s="30">
        <v>56987.354631022194</v>
      </c>
      <c r="K9" s="30">
        <v>12993.692648695942</v>
      </c>
      <c r="L9" s="30">
        <v>438560.53159151418</v>
      </c>
      <c r="M9" s="30">
        <v>94979.432665518078</v>
      </c>
      <c r="N9" s="30">
        <v>533539.96425703226</v>
      </c>
      <c r="O9" s="17"/>
      <c r="P9" s="17"/>
      <c r="Q9" s="27" t="s">
        <v>20</v>
      </c>
      <c r="R9" s="17">
        <v>412857.09692193213</v>
      </c>
      <c r="S9" s="17">
        <v>4847.2518839264922</v>
      </c>
      <c r="T9" s="17">
        <v>107793.95080018681</v>
      </c>
      <c r="U9" s="17">
        <v>131398.4394991661</v>
      </c>
      <c r="V9" s="17">
        <v>17679.152211284207</v>
      </c>
      <c r="W9" s="17">
        <v>0.65116635754816354</v>
      </c>
      <c r="X9" s="17">
        <v>144472.45049925501</v>
      </c>
      <c r="Y9" s="17">
        <v>285509.02872507606</v>
      </c>
      <c r="Z9" s="17">
        <v>533539.96425703226</v>
      </c>
      <c r="AA9" s="17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</row>
    <row r="10" spans="1:69" x14ac:dyDescent="0.2">
      <c r="A10" s="27" t="s">
        <v>21</v>
      </c>
      <c r="B10" s="30">
        <v>26447.019647261604</v>
      </c>
      <c r="C10" s="30">
        <v>131925.02273505746</v>
      </c>
      <c r="D10" s="30">
        <v>15341.616082766523</v>
      </c>
      <c r="E10" s="30">
        <v>72460.308843550534</v>
      </c>
      <c r="F10" s="30">
        <v>16943.883262313298</v>
      </c>
      <c r="G10" s="30">
        <v>12899.208508015963</v>
      </c>
      <c r="H10" s="30">
        <v>55558.075005248953</v>
      </c>
      <c r="I10" s="30">
        <v>25991.120559104918</v>
      </c>
      <c r="J10" s="30">
        <v>60955.48291743239</v>
      </c>
      <c r="K10" s="30">
        <v>14964.271834732745</v>
      </c>
      <c r="L10" s="30">
        <v>433486.00939548435</v>
      </c>
      <c r="M10" s="30">
        <v>93453.391237101881</v>
      </c>
      <c r="N10" s="30">
        <v>526939.40063258621</v>
      </c>
      <c r="O10" s="17"/>
      <c r="P10" s="17"/>
      <c r="Q10" s="27" t="s">
        <v>21</v>
      </c>
      <c r="R10" s="17">
        <v>411261.38868231402</v>
      </c>
      <c r="S10" s="17">
        <v>5835.7962752744488</v>
      </c>
      <c r="T10" s="17">
        <v>104169.62831955431</v>
      </c>
      <c r="U10" s="17">
        <v>113022.45258343016</v>
      </c>
      <c r="V10" s="17">
        <v>19344.386035937234</v>
      </c>
      <c r="W10" s="17">
        <v>0.76955619881309345</v>
      </c>
      <c r="X10" s="17">
        <v>151074.48412490805</v>
      </c>
      <c r="Y10" s="17">
        <v>277769.5049450309</v>
      </c>
      <c r="Z10" s="17">
        <v>526939.40063258621</v>
      </c>
      <c r="AA10" s="17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</row>
    <row r="11" spans="1:69" x14ac:dyDescent="0.2">
      <c r="A11" s="27" t="s">
        <v>22</v>
      </c>
      <c r="B11" s="30">
        <v>30785.471712861581</v>
      </c>
      <c r="C11" s="30">
        <v>137592.64516449222</v>
      </c>
      <c r="D11" s="30">
        <v>23323.209528191797</v>
      </c>
      <c r="E11" s="30">
        <v>84245.791888155174</v>
      </c>
      <c r="F11" s="30">
        <v>18018.625125510385</v>
      </c>
      <c r="G11" s="30">
        <v>12620.309109984488</v>
      </c>
      <c r="H11" s="30">
        <v>56836.677432061864</v>
      </c>
      <c r="I11" s="30">
        <v>27141.677224962346</v>
      </c>
      <c r="J11" s="30">
        <v>62600.535355463937</v>
      </c>
      <c r="K11" s="30">
        <v>15198.426029155546</v>
      </c>
      <c r="L11" s="30">
        <v>468363.36857083935</v>
      </c>
      <c r="M11" s="30">
        <v>97446.733632132309</v>
      </c>
      <c r="N11" s="30">
        <v>565810.1022029717</v>
      </c>
      <c r="O11" s="17"/>
      <c r="P11" s="17"/>
      <c r="Q11" s="27" t="s">
        <v>22</v>
      </c>
      <c r="R11" s="17">
        <v>426631.24866381026</v>
      </c>
      <c r="S11" s="17">
        <v>6064.0649259431402</v>
      </c>
      <c r="T11" s="17">
        <v>106644.78375135484</v>
      </c>
      <c r="U11" s="17">
        <v>137624.23759890327</v>
      </c>
      <c r="V11" s="17">
        <v>27709.011342068436</v>
      </c>
      <c r="W11" s="17">
        <v>0.80676834435904043</v>
      </c>
      <c r="X11" s="17">
        <v>167324.09612728155</v>
      </c>
      <c r="Y11" s="17">
        <v>306188.14697473415</v>
      </c>
      <c r="Z11" s="17">
        <v>565810.1022029717</v>
      </c>
      <c r="AA11" s="17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</row>
    <row r="12" spans="1:69" x14ac:dyDescent="0.2">
      <c r="A12" s="27" t="s">
        <v>23</v>
      </c>
      <c r="B12" s="30">
        <v>41012.583269854062</v>
      </c>
      <c r="C12" s="30">
        <v>140614.32987385607</v>
      </c>
      <c r="D12" s="30">
        <v>29670.91199464388</v>
      </c>
      <c r="E12" s="30">
        <v>85466.163032821016</v>
      </c>
      <c r="F12" s="30">
        <v>18838.279228539541</v>
      </c>
      <c r="G12" s="30">
        <v>12282.060059803629</v>
      </c>
      <c r="H12" s="30">
        <v>57575.248353822288</v>
      </c>
      <c r="I12" s="30">
        <v>27368.043690602874</v>
      </c>
      <c r="J12" s="30">
        <v>63680.351853061955</v>
      </c>
      <c r="K12" s="30">
        <v>15278.556842555492</v>
      </c>
      <c r="L12" s="30">
        <v>491786.52819956071</v>
      </c>
      <c r="M12" s="30">
        <v>100735.5258107853</v>
      </c>
      <c r="N12" s="30">
        <v>592522.05401034607</v>
      </c>
      <c r="O12" s="17"/>
      <c r="P12" s="17"/>
      <c r="Q12" s="27" t="s">
        <v>23</v>
      </c>
      <c r="R12" s="17">
        <v>446154.19577208697</v>
      </c>
      <c r="S12" s="17">
        <v>6210.4034516753673</v>
      </c>
      <c r="T12" s="17">
        <v>109300.31251432377</v>
      </c>
      <c r="U12" s="17">
        <v>157366.93522646927</v>
      </c>
      <c r="V12" s="17">
        <v>15052.368552716798</v>
      </c>
      <c r="W12" s="17">
        <v>0.84687495873941465</v>
      </c>
      <c r="X12" s="17">
        <v>179467.47581289624</v>
      </c>
      <c r="Y12" s="17">
        <v>321030.48419478117</v>
      </c>
      <c r="Z12" s="17">
        <v>592522.05401034607</v>
      </c>
      <c r="AA12" s="17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</row>
    <row r="13" spans="1:69" x14ac:dyDescent="0.2">
      <c r="A13" s="27" t="s">
        <v>24</v>
      </c>
      <c r="B13" s="30">
        <v>38787.699221972391</v>
      </c>
      <c r="C13" s="30">
        <v>154372.87592101618</v>
      </c>
      <c r="D13" s="30">
        <v>33103.669824984361</v>
      </c>
      <c r="E13" s="30">
        <v>91734.685271333525</v>
      </c>
      <c r="F13" s="30">
        <v>20109.10736989127</v>
      </c>
      <c r="G13" s="30">
        <v>12923.261434432343</v>
      </c>
      <c r="H13" s="30">
        <v>59936.505560480189</v>
      </c>
      <c r="I13" s="30">
        <v>29363.200729901895</v>
      </c>
      <c r="J13" s="30">
        <v>71496.633331375881</v>
      </c>
      <c r="K13" s="30">
        <v>15715.484094817828</v>
      </c>
      <c r="L13" s="30">
        <v>527543.12276020588</v>
      </c>
      <c r="M13" s="30">
        <v>108668.2679020498</v>
      </c>
      <c r="N13" s="30">
        <v>636211.3906622557</v>
      </c>
      <c r="O13" s="17"/>
      <c r="P13" s="17"/>
      <c r="Q13" s="27" t="s">
        <v>24</v>
      </c>
      <c r="R13" s="17">
        <v>474110.99908763892</v>
      </c>
      <c r="S13" s="17">
        <v>6250.9708916614554</v>
      </c>
      <c r="T13" s="17">
        <v>128491.17204577383</v>
      </c>
      <c r="U13" s="17">
        <v>172276.11058136498</v>
      </c>
      <c r="V13" s="17">
        <v>38571.447437285213</v>
      </c>
      <c r="W13" s="17">
        <v>0.88515238744294722</v>
      </c>
      <c r="X13" s="17">
        <v>168480.82276960459</v>
      </c>
      <c r="Y13" s="17">
        <v>351971.01730346074</v>
      </c>
      <c r="Z13" s="17">
        <v>636211.3906622557</v>
      </c>
      <c r="AA13" s="17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</row>
    <row r="14" spans="1:69" x14ac:dyDescent="0.2">
      <c r="A14" s="27" t="s">
        <v>25</v>
      </c>
      <c r="B14" s="30">
        <v>32439.547852817537</v>
      </c>
      <c r="C14" s="30">
        <v>149387.91626554323</v>
      </c>
      <c r="D14" s="30">
        <v>18042.162686537547</v>
      </c>
      <c r="E14" s="30">
        <v>86952.448444180132</v>
      </c>
      <c r="F14" s="30">
        <v>21953.077381616789</v>
      </c>
      <c r="G14" s="30">
        <v>16466.372774691426</v>
      </c>
      <c r="H14" s="30">
        <v>53692.285648019621</v>
      </c>
      <c r="I14" s="30">
        <v>31497.300519972858</v>
      </c>
      <c r="J14" s="30">
        <v>79144.311008816352</v>
      </c>
      <c r="K14" s="30">
        <v>18074.364553305659</v>
      </c>
      <c r="L14" s="30">
        <v>507649.78713550116</v>
      </c>
      <c r="M14" s="30">
        <v>108614.78805910824</v>
      </c>
      <c r="N14" s="30">
        <v>616264.57519460935</v>
      </c>
      <c r="O14" s="17"/>
      <c r="P14" s="17"/>
      <c r="Q14" s="27" t="s">
        <v>25</v>
      </c>
      <c r="R14" s="17">
        <v>470324.63057519868</v>
      </c>
      <c r="S14" s="17">
        <v>6740.9375791399261</v>
      </c>
      <c r="T14" s="17">
        <v>126513.39288837617</v>
      </c>
      <c r="U14" s="17">
        <v>133695.82561357619</v>
      </c>
      <c r="V14" s="17">
        <v>5447.0472960367333</v>
      </c>
      <c r="W14" s="17">
        <v>0.9983733702897557</v>
      </c>
      <c r="X14" s="17">
        <v>182643.35137150806</v>
      </c>
      <c r="Y14" s="17">
        <v>309101.60850259673</v>
      </c>
      <c r="Z14" s="17">
        <v>616264.57519460935</v>
      </c>
      <c r="AA14" s="17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</row>
    <row r="15" spans="1:69" x14ac:dyDescent="0.2">
      <c r="A15" s="27" t="s">
        <v>26</v>
      </c>
      <c r="B15" s="30">
        <v>36389.574477280345</v>
      </c>
      <c r="C15" s="30">
        <v>156428.13874189192</v>
      </c>
      <c r="D15" s="30">
        <v>27235.462145920374</v>
      </c>
      <c r="E15" s="30">
        <v>96934.515202490438</v>
      </c>
      <c r="F15" s="30">
        <v>22778.401019323628</v>
      </c>
      <c r="G15" s="30">
        <v>17511.792160397716</v>
      </c>
      <c r="H15" s="30">
        <v>55453.108005705624</v>
      </c>
      <c r="I15" s="30">
        <v>32825.12950700619</v>
      </c>
      <c r="J15" s="30">
        <v>81992.1307148263</v>
      </c>
      <c r="K15" s="30">
        <v>18941.659139519015</v>
      </c>
      <c r="L15" s="30">
        <v>546489.91111436137</v>
      </c>
      <c r="M15" s="30">
        <v>113896.36805449972</v>
      </c>
      <c r="N15" s="30">
        <v>660386.2791688611</v>
      </c>
      <c r="O15" s="17"/>
      <c r="P15" s="17"/>
      <c r="Q15" s="27" t="s">
        <v>26</v>
      </c>
      <c r="R15" s="17">
        <v>484690.70807802747</v>
      </c>
      <c r="S15" s="17">
        <v>6597.5521170360789</v>
      </c>
      <c r="T15" s="17">
        <v>134518.04108707974</v>
      </c>
      <c r="U15" s="17">
        <v>167324.83095064541</v>
      </c>
      <c r="V15" s="17">
        <v>23084.924687708262</v>
      </c>
      <c r="W15" s="17">
        <v>0.98703740686260277</v>
      </c>
      <c r="X15" s="17">
        <v>200003.22753424325</v>
      </c>
      <c r="Y15" s="17">
        <v>355833.9923232859</v>
      </c>
      <c r="Z15" s="17">
        <v>660386.2791688611</v>
      </c>
      <c r="AA15" s="17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</row>
    <row r="16" spans="1:69" x14ac:dyDescent="0.2">
      <c r="A16" s="27" t="s">
        <v>27</v>
      </c>
      <c r="B16" s="30">
        <v>51435.57449687575</v>
      </c>
      <c r="C16" s="30">
        <v>154872.96994639037</v>
      </c>
      <c r="D16" s="30">
        <v>32808.640897670404</v>
      </c>
      <c r="E16" s="30">
        <v>99439.753155404993</v>
      </c>
      <c r="F16" s="30">
        <v>22742.834997042464</v>
      </c>
      <c r="G16" s="30">
        <v>16931.815886707325</v>
      </c>
      <c r="H16" s="30">
        <v>56607.380112639388</v>
      </c>
      <c r="I16" s="30">
        <v>33136.978129092218</v>
      </c>
      <c r="J16" s="30">
        <v>82063.292703750063</v>
      </c>
      <c r="K16" s="30">
        <v>18972.158631458376</v>
      </c>
      <c r="L16" s="30">
        <v>569011.39895703143</v>
      </c>
      <c r="M16" s="30">
        <v>115068.02182127963</v>
      </c>
      <c r="N16" s="30">
        <v>684079.42077831109</v>
      </c>
      <c r="O16" s="17"/>
      <c r="P16" s="17"/>
      <c r="Q16" s="27" t="s">
        <v>27</v>
      </c>
      <c r="R16" s="17">
        <v>498809.28168786416</v>
      </c>
      <c r="S16" s="17">
        <v>6608.7189007752922</v>
      </c>
      <c r="T16" s="17">
        <v>135978.50316518091</v>
      </c>
      <c r="U16" s="17">
        <v>172959.32378975712</v>
      </c>
      <c r="V16" s="17">
        <v>11393.207522155717</v>
      </c>
      <c r="W16" s="17">
        <v>0.96405485499093557</v>
      </c>
      <c r="X16" s="17">
        <v>207538.0233534709</v>
      </c>
      <c r="Y16" s="17">
        <v>349208.6016957481</v>
      </c>
      <c r="Z16" s="17">
        <v>684079.42077831109</v>
      </c>
      <c r="AA16" s="17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</row>
    <row r="17" spans="1:69" x14ac:dyDescent="0.2">
      <c r="A17" s="27" t="s">
        <v>28</v>
      </c>
      <c r="B17" s="30">
        <v>47380.942069672972</v>
      </c>
      <c r="C17" s="30">
        <v>161783.9438153173</v>
      </c>
      <c r="D17" s="30">
        <v>36251.770488894785</v>
      </c>
      <c r="E17" s="30">
        <v>104599.86854555675</v>
      </c>
      <c r="F17" s="30">
        <v>23607.092660889175</v>
      </c>
      <c r="G17" s="30">
        <v>17223.492386677801</v>
      </c>
      <c r="H17" s="30">
        <v>57477.748792940052</v>
      </c>
      <c r="I17" s="30">
        <v>35019.666605919752</v>
      </c>
      <c r="J17" s="30">
        <v>86604.531836638751</v>
      </c>
      <c r="K17" s="30">
        <v>19413.120659247932</v>
      </c>
      <c r="L17" s="30">
        <v>589362.17786175536</v>
      </c>
      <c r="M17" s="30">
        <v>116121.2909014763</v>
      </c>
      <c r="N17" s="30">
        <v>705483.46876323165</v>
      </c>
      <c r="O17" s="17"/>
      <c r="P17" s="17"/>
      <c r="Q17" s="27" t="s">
        <v>28</v>
      </c>
      <c r="R17" s="17">
        <v>505435.02933089621</v>
      </c>
      <c r="S17" s="17">
        <v>6402.1604946434936</v>
      </c>
      <c r="T17" s="17">
        <v>144599.71670923757</v>
      </c>
      <c r="U17" s="17">
        <v>174380.2272413359</v>
      </c>
      <c r="V17" s="17">
        <v>17744.189757372602</v>
      </c>
      <c r="W17" s="17">
        <v>0.87746184015086359</v>
      </c>
      <c r="X17" s="17">
        <v>184939.45268392062</v>
      </c>
      <c r="Y17" s="17">
        <v>328018.18491601496</v>
      </c>
      <c r="Z17" s="17">
        <v>705483.46876323165</v>
      </c>
      <c r="AA17" s="17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</row>
    <row r="18" spans="1:69" x14ac:dyDescent="0.2">
      <c r="A18" s="27" t="s">
        <v>29</v>
      </c>
      <c r="B18" s="30">
        <v>41304.020956169014</v>
      </c>
      <c r="C18" s="30">
        <v>146122.73363934673</v>
      </c>
      <c r="D18" s="30">
        <v>19525.499940365964</v>
      </c>
      <c r="E18" s="30">
        <v>95940.385271451931</v>
      </c>
      <c r="F18" s="30">
        <v>25462.809502015371</v>
      </c>
      <c r="G18" s="30">
        <v>19654.977181826358</v>
      </c>
      <c r="H18" s="30">
        <v>56215.226787015454</v>
      </c>
      <c r="I18" s="30">
        <v>36596.99039020943</v>
      </c>
      <c r="J18" s="30">
        <v>88363.615291443668</v>
      </c>
      <c r="K18" s="30">
        <v>20774.381805420817</v>
      </c>
      <c r="L18" s="30">
        <v>549960.64076526451</v>
      </c>
      <c r="M18" s="30">
        <v>107661.50030610934</v>
      </c>
      <c r="N18" s="30">
        <v>657622.14107137383</v>
      </c>
      <c r="O18" s="17"/>
      <c r="P18" s="17"/>
      <c r="Q18" s="27" t="s">
        <v>29</v>
      </c>
      <c r="R18" s="17">
        <v>491226.53101276141</v>
      </c>
      <c r="S18" s="17">
        <v>6802.107593635882</v>
      </c>
      <c r="T18" s="17">
        <v>137916.37204589625</v>
      </c>
      <c r="U18" s="17">
        <v>115179.44276688223</v>
      </c>
      <c r="V18" s="17">
        <v>23369.226594639709</v>
      </c>
      <c r="W18" s="17">
        <v>0.83353258359686477</v>
      </c>
      <c r="X18" s="17">
        <v>162151.09402739917</v>
      </c>
      <c r="Y18" s="17">
        <v>279023.46650242427</v>
      </c>
      <c r="Z18" s="17">
        <v>657622.14107137383</v>
      </c>
      <c r="AA18" s="17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</row>
    <row r="19" spans="1:69" x14ac:dyDescent="0.2">
      <c r="A19" s="27" t="s">
        <v>30</v>
      </c>
      <c r="B19" s="30">
        <v>48749.723200739187</v>
      </c>
      <c r="C19" s="30">
        <v>146072.11853126375</v>
      </c>
      <c r="D19" s="30">
        <v>28116.101545054313</v>
      </c>
      <c r="E19" s="30">
        <v>105697.57823274842</v>
      </c>
      <c r="F19" s="30">
        <v>26568.96484715601</v>
      </c>
      <c r="G19" s="30">
        <v>20329.834132137574</v>
      </c>
      <c r="H19" s="30">
        <v>57478.763467606026</v>
      </c>
      <c r="I19" s="30">
        <v>36388.424551386233</v>
      </c>
      <c r="J19" s="30">
        <v>91870.931657221765</v>
      </c>
      <c r="K19" s="30">
        <v>20850.729413616678</v>
      </c>
      <c r="L19" s="30">
        <v>582123.16957893013</v>
      </c>
      <c r="M19" s="30">
        <v>112749.19013621235</v>
      </c>
      <c r="N19" s="30">
        <v>694872.35971514252</v>
      </c>
      <c r="O19" s="17"/>
      <c r="P19" s="17"/>
      <c r="Q19" s="27" t="s">
        <v>30</v>
      </c>
      <c r="R19" s="17">
        <v>522303.50288201298</v>
      </c>
      <c r="S19" s="17">
        <v>6554.1079930013511</v>
      </c>
      <c r="T19" s="17">
        <v>143910.85398670082</v>
      </c>
      <c r="U19" s="17">
        <v>130868.03839774147</v>
      </c>
      <c r="V19" s="17">
        <v>-15549.15530365333</v>
      </c>
      <c r="W19" s="17">
        <v>0.7274359792597388</v>
      </c>
      <c r="X19" s="17">
        <v>182501.88788444275</v>
      </c>
      <c r="Y19" s="17">
        <v>275717.60356108285</v>
      </c>
      <c r="Z19" s="17">
        <v>694872.35971514252</v>
      </c>
      <c r="AA19" s="17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</row>
    <row r="20" spans="1:69" x14ac:dyDescent="0.2">
      <c r="A20" s="27" t="s">
        <v>31</v>
      </c>
      <c r="B20" s="30">
        <v>66945.362824248106</v>
      </c>
      <c r="C20" s="30">
        <v>154424.75711198346</v>
      </c>
      <c r="D20" s="30">
        <v>30317.920014022053</v>
      </c>
      <c r="E20" s="30">
        <v>108469.58998284877</v>
      </c>
      <c r="F20" s="30">
        <v>26331.364506311671</v>
      </c>
      <c r="G20" s="30">
        <v>19568.427009994251</v>
      </c>
      <c r="H20" s="30">
        <v>58534.930097915822</v>
      </c>
      <c r="I20" s="30">
        <v>36009.060323596816</v>
      </c>
      <c r="J20" s="30">
        <v>91862.878901777978</v>
      </c>
      <c r="K20" s="30">
        <v>20635.024421529644</v>
      </c>
      <c r="L20" s="30">
        <v>613099.31519422866</v>
      </c>
      <c r="M20" s="30">
        <v>113371.12418596183</v>
      </c>
      <c r="N20" s="30">
        <v>726470.43938019045</v>
      </c>
      <c r="O20" s="17"/>
      <c r="P20" s="17"/>
      <c r="Q20" s="27" t="s">
        <v>31</v>
      </c>
      <c r="R20" s="17">
        <v>530668.40512841218</v>
      </c>
      <c r="S20" s="17">
        <v>6628.4718657955809</v>
      </c>
      <c r="T20" s="17">
        <v>142565.14296507835</v>
      </c>
      <c r="U20" s="17">
        <v>137987.33120467688</v>
      </c>
      <c r="V20" s="17">
        <v>2189.9187250250252</v>
      </c>
      <c r="W20" s="17">
        <v>0.68190602877407713</v>
      </c>
      <c r="X20" s="17">
        <v>190863.61510682016</v>
      </c>
      <c r="Y20" s="17">
        <v>284433.12752164644</v>
      </c>
      <c r="Z20" s="17">
        <v>726470.43938019045</v>
      </c>
      <c r="AA20" s="17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</row>
    <row r="21" spans="1:69" x14ac:dyDescent="0.2">
      <c r="A21" s="27" t="s">
        <v>32</v>
      </c>
      <c r="B21" s="30">
        <v>61283.932518441237</v>
      </c>
      <c r="C21" s="30">
        <v>166790.81333897787</v>
      </c>
      <c r="D21" s="30">
        <v>32778.720291772603</v>
      </c>
      <c r="E21" s="30">
        <v>111806.8422825153</v>
      </c>
      <c r="F21" s="30">
        <v>26665.922819702588</v>
      </c>
      <c r="G21" s="30">
        <v>19788.49267668309</v>
      </c>
      <c r="H21" s="30">
        <v>59002.338808697321</v>
      </c>
      <c r="I21" s="30">
        <v>37028.894561509755</v>
      </c>
      <c r="J21" s="30">
        <v>97645.243985355657</v>
      </c>
      <c r="K21" s="30">
        <v>19715.638601519389</v>
      </c>
      <c r="L21" s="30">
        <v>632506.83988517476</v>
      </c>
      <c r="M21" s="30">
        <v>117521.38569713965</v>
      </c>
      <c r="N21" s="30">
        <v>750028.22558231442</v>
      </c>
      <c r="O21" s="17"/>
      <c r="P21" s="17"/>
      <c r="Q21" s="27" t="s">
        <v>32</v>
      </c>
      <c r="R21" s="17">
        <v>544385.11804636288</v>
      </c>
      <c r="S21" s="17">
        <v>6758.9581140095534</v>
      </c>
      <c r="T21" s="17">
        <v>151186.04284560616</v>
      </c>
      <c r="U21" s="17">
        <v>150158.11903340791</v>
      </c>
      <c r="V21" s="17">
        <v>3322.210015729419</v>
      </c>
      <c r="W21" s="17">
        <v>0.66625597975330786</v>
      </c>
      <c r="X21" s="17">
        <v>196359.67358428286</v>
      </c>
      <c r="Y21" s="17">
        <v>302142.56231306412</v>
      </c>
      <c r="Z21" s="17">
        <v>750028.22558231442</v>
      </c>
      <c r="AA21" s="17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</row>
    <row r="22" spans="1:69" x14ac:dyDescent="0.2">
      <c r="A22" s="27" t="s">
        <v>33</v>
      </c>
      <c r="B22" s="30">
        <v>43025.342164627604</v>
      </c>
      <c r="C22" s="30">
        <v>154031.05385512733</v>
      </c>
      <c r="D22" s="30">
        <v>15602.286640231514</v>
      </c>
      <c r="E22" s="30">
        <v>106389.95878835249</v>
      </c>
      <c r="F22" s="30">
        <v>30341.905960816002</v>
      </c>
      <c r="G22" s="30">
        <v>23055.104811105924</v>
      </c>
      <c r="H22" s="30">
        <v>66585.250573242767</v>
      </c>
      <c r="I22" s="30">
        <v>42437.382676953144</v>
      </c>
      <c r="J22" s="30">
        <v>89327.965999302382</v>
      </c>
      <c r="K22" s="30">
        <v>22261.385649473665</v>
      </c>
      <c r="L22" s="30">
        <v>593057.63711923303</v>
      </c>
      <c r="M22" s="30">
        <v>115887.39600779314</v>
      </c>
      <c r="N22" s="30">
        <v>708945.03312702617</v>
      </c>
      <c r="O22" s="17"/>
      <c r="P22" s="17"/>
      <c r="Q22" s="27" t="s">
        <v>33</v>
      </c>
      <c r="R22" s="17">
        <v>523607.20277968829</v>
      </c>
      <c r="S22" s="17">
        <v>7501.296078639085</v>
      </c>
      <c r="T22" s="17">
        <v>141914.09986599698</v>
      </c>
      <c r="U22" s="17">
        <v>108040.71642801217</v>
      </c>
      <c r="V22" s="17">
        <v>6162.6716796060791</v>
      </c>
      <c r="W22" s="17">
        <v>0.73599360790353696</v>
      </c>
      <c r="X22" s="17">
        <v>192964.6204303244</v>
      </c>
      <c r="Y22" s="17">
        <v>271246.31012884865</v>
      </c>
      <c r="Z22" s="17">
        <v>708945.03312702617</v>
      </c>
      <c r="AA22" s="17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</row>
    <row r="23" spans="1:69" x14ac:dyDescent="0.2">
      <c r="A23" s="27" t="s">
        <v>34</v>
      </c>
      <c r="B23" s="30">
        <v>48547.818603079359</v>
      </c>
      <c r="C23" s="30">
        <v>159780.55890275456</v>
      </c>
      <c r="D23" s="30">
        <v>24516.343779699007</v>
      </c>
      <c r="E23" s="30">
        <v>120038.08330524723</v>
      </c>
      <c r="F23" s="30">
        <v>30846.217133367292</v>
      </c>
      <c r="G23" s="30">
        <v>24071.012746607412</v>
      </c>
      <c r="H23" s="30">
        <v>67497.859119831657</v>
      </c>
      <c r="I23" s="30">
        <v>42192.132966371457</v>
      </c>
      <c r="J23" s="30">
        <v>92684.929041259951</v>
      </c>
      <c r="K23" s="30">
        <v>21743.178200692771</v>
      </c>
      <c r="L23" s="30">
        <v>631918.13379891065</v>
      </c>
      <c r="M23" s="30">
        <v>122933.73122418851</v>
      </c>
      <c r="N23" s="30">
        <v>754851.86502309912</v>
      </c>
      <c r="O23" s="17"/>
      <c r="P23" s="17"/>
      <c r="Q23" s="27" t="s">
        <v>34</v>
      </c>
      <c r="R23" s="17">
        <v>557935.78470769362</v>
      </c>
      <c r="S23" s="17">
        <v>7589.4858536164757</v>
      </c>
      <c r="T23" s="17">
        <v>147463.29659025845</v>
      </c>
      <c r="U23" s="17">
        <v>131782.88989800547</v>
      </c>
      <c r="V23" s="17">
        <v>-22612.831188315642</v>
      </c>
      <c r="W23" s="17">
        <v>0.74180187837696365</v>
      </c>
      <c r="X23" s="17">
        <v>231245.03869908128</v>
      </c>
      <c r="Y23" s="17">
        <v>298552.54133911885</v>
      </c>
      <c r="Z23" s="17">
        <v>754851.86502309912</v>
      </c>
      <c r="AA23" s="17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</row>
    <row r="24" spans="1:69" x14ac:dyDescent="0.2">
      <c r="A24" s="27" t="s">
        <v>35</v>
      </c>
      <c r="B24" s="30">
        <v>65473.892294211866</v>
      </c>
      <c r="C24" s="30">
        <v>166148.71530812001</v>
      </c>
      <c r="D24" s="30">
        <v>28771.072640341892</v>
      </c>
      <c r="E24" s="30">
        <v>126832.00043848489</v>
      </c>
      <c r="F24" s="30">
        <v>31499.693724035384</v>
      </c>
      <c r="G24" s="30">
        <v>23581.658496341293</v>
      </c>
      <c r="H24" s="30">
        <v>68622.796995346303</v>
      </c>
      <c r="I24" s="30">
        <v>42383.47506513555</v>
      </c>
      <c r="J24" s="30">
        <v>93021.275672458534</v>
      </c>
      <c r="K24" s="30">
        <v>21678.604496031759</v>
      </c>
      <c r="L24" s="30">
        <v>668013.18513050745</v>
      </c>
      <c r="M24" s="30">
        <v>126660.18449816956</v>
      </c>
      <c r="N24" s="30">
        <v>794673.36962867703</v>
      </c>
      <c r="O24" s="17"/>
      <c r="P24" s="17"/>
      <c r="Q24" s="27" t="s">
        <v>35</v>
      </c>
      <c r="R24" s="17">
        <v>579501.41248027503</v>
      </c>
      <c r="S24" s="17">
        <v>7717.3069555479633</v>
      </c>
      <c r="T24" s="17">
        <v>146953.93860518033</v>
      </c>
      <c r="U24" s="17">
        <v>141984.66648605405</v>
      </c>
      <c r="V24" s="17">
        <v>-15451.267172704102</v>
      </c>
      <c r="W24" s="17">
        <v>0.75238524239330118</v>
      </c>
      <c r="X24" s="17">
        <v>250569.90580348636</v>
      </c>
      <c r="Y24" s="17">
        <v>316603.34591440501</v>
      </c>
      <c r="Z24" s="17">
        <v>794673.36962867703</v>
      </c>
      <c r="AA24" s="17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</row>
    <row r="25" spans="1:69" x14ac:dyDescent="0.2">
      <c r="A25" s="27" t="s">
        <v>36</v>
      </c>
      <c r="B25" s="30">
        <v>61903.280362507125</v>
      </c>
      <c r="C25" s="30">
        <v>171347.73727892039</v>
      </c>
      <c r="D25" s="30">
        <v>33556.504355957441</v>
      </c>
      <c r="E25" s="30">
        <v>130484.13082415974</v>
      </c>
      <c r="F25" s="30">
        <v>31941.178968554781</v>
      </c>
      <c r="G25" s="30">
        <v>24020.767834472699</v>
      </c>
      <c r="H25" s="30">
        <v>69341.782495270207</v>
      </c>
      <c r="I25" s="30">
        <v>43158.889410248979</v>
      </c>
      <c r="J25" s="30">
        <v>98856.039447209449</v>
      </c>
      <c r="K25" s="30">
        <v>22010.00965614603</v>
      </c>
      <c r="L25" s="30">
        <v>686620.32063344668</v>
      </c>
      <c r="M25" s="30">
        <v>129357.33362095224</v>
      </c>
      <c r="N25" s="30">
        <v>815977.65425439889</v>
      </c>
      <c r="O25" s="17"/>
      <c r="P25" s="17"/>
      <c r="Q25" s="27" t="s">
        <v>36</v>
      </c>
      <c r="R25" s="17">
        <v>588264.19093415339</v>
      </c>
      <c r="S25" s="17">
        <v>7743.8903248815923</v>
      </c>
      <c r="T25" s="17">
        <v>158989.32916400736</v>
      </c>
      <c r="U25" s="17">
        <v>151628.59057525432</v>
      </c>
      <c r="V25" s="17">
        <v>-31959.715214527328</v>
      </c>
      <c r="W25" s="17">
        <v>0.754199778633041</v>
      </c>
      <c r="X25" s="17">
        <v>264935.41384476138</v>
      </c>
      <c r="Y25" s="17">
        <v>323624.79957391036</v>
      </c>
      <c r="Z25" s="17">
        <v>815977.65425439889</v>
      </c>
      <c r="AA25" s="17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</row>
    <row r="26" spans="1:69" x14ac:dyDescent="0.2">
      <c r="A26" s="27" t="s">
        <v>37</v>
      </c>
      <c r="B26" s="30">
        <v>41619.756552100152</v>
      </c>
      <c r="C26" s="30">
        <v>178568.87330521934</v>
      </c>
      <c r="D26" s="30">
        <v>16364.35999443664</v>
      </c>
      <c r="E26" s="30">
        <v>117266.09297946408</v>
      </c>
      <c r="F26" s="30">
        <v>32028.077672869233</v>
      </c>
      <c r="G26" s="30">
        <v>24765.687738163491</v>
      </c>
      <c r="H26" s="30">
        <v>70732.090443517489</v>
      </c>
      <c r="I26" s="30">
        <v>44616.237260280257</v>
      </c>
      <c r="J26" s="30">
        <v>95506.064621291996</v>
      </c>
      <c r="K26" s="30">
        <v>22683.05867489571</v>
      </c>
      <c r="L26" s="30">
        <v>644150.29924223816</v>
      </c>
      <c r="M26" s="30">
        <v>128980.90122425159</v>
      </c>
      <c r="N26" s="30">
        <v>773131.20046648977</v>
      </c>
      <c r="O26" s="17"/>
      <c r="P26" s="17"/>
      <c r="Q26" s="27" t="s">
        <v>37</v>
      </c>
      <c r="R26" s="17">
        <v>578921.52015711984</v>
      </c>
      <c r="S26" s="17">
        <v>8238.9827626952156</v>
      </c>
      <c r="T26" s="17">
        <v>151281.74171395926</v>
      </c>
      <c r="U26" s="17">
        <v>116684.52588499736</v>
      </c>
      <c r="V26" s="17">
        <v>17697.922278313781</v>
      </c>
      <c r="W26" s="17">
        <v>0.8024306023569947</v>
      </c>
      <c r="X26" s="17">
        <v>256011.85298123094</v>
      </c>
      <c r="Y26" s="17">
        <v>355706.14774242882</v>
      </c>
      <c r="Z26" s="17">
        <v>773131.20046648977</v>
      </c>
      <c r="AA26" s="17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</row>
    <row r="27" spans="1:69" x14ac:dyDescent="0.2">
      <c r="A27" s="27" t="s">
        <v>38</v>
      </c>
      <c r="B27" s="30">
        <v>48037.941757386194</v>
      </c>
      <c r="C27" s="30">
        <v>179861.49107884019</v>
      </c>
      <c r="D27" s="30">
        <v>30720.592443229085</v>
      </c>
      <c r="E27" s="30">
        <v>127860.10072731008</v>
      </c>
      <c r="F27" s="30">
        <v>33461.87246851909</v>
      </c>
      <c r="G27" s="30">
        <v>24589.928861181859</v>
      </c>
      <c r="H27" s="30">
        <v>72394.493357642976</v>
      </c>
      <c r="I27" s="30">
        <v>44295.847415798613</v>
      </c>
      <c r="J27" s="30">
        <v>98000.478161492691</v>
      </c>
      <c r="K27" s="30">
        <v>22703.391945690422</v>
      </c>
      <c r="L27" s="30">
        <v>681926.13821709144</v>
      </c>
      <c r="M27" s="30">
        <v>136162.35554430611</v>
      </c>
      <c r="N27" s="30">
        <v>818088.49376139755</v>
      </c>
      <c r="O27" s="17"/>
      <c r="P27" s="17"/>
      <c r="Q27" s="27" t="s">
        <v>38</v>
      </c>
      <c r="R27" s="17">
        <v>616314.29277675028</v>
      </c>
      <c r="S27" s="17">
        <v>8316.6434379069888</v>
      </c>
      <c r="T27" s="17">
        <v>156843.01617487002</v>
      </c>
      <c r="U27" s="17">
        <v>143094.7070429716</v>
      </c>
      <c r="V27" s="17">
        <v>3262.8320172943641</v>
      </c>
      <c r="W27" s="17">
        <v>0.80454244799285335</v>
      </c>
      <c r="X27" s="17">
        <v>272291.48180431779</v>
      </c>
      <c r="Y27" s="17">
        <v>382035.28403516172</v>
      </c>
      <c r="Z27" s="17">
        <v>818088.49376139755</v>
      </c>
      <c r="AA27" s="17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</row>
    <row r="28" spans="1:69" x14ac:dyDescent="0.2">
      <c r="A28" s="27" t="s">
        <v>39</v>
      </c>
      <c r="B28" s="30">
        <v>65527.631795691952</v>
      </c>
      <c r="C28" s="30">
        <v>182414.87935090414</v>
      </c>
      <c r="D28" s="30">
        <v>36902.44330157846</v>
      </c>
      <c r="E28" s="30">
        <v>131448.29133478718</v>
      </c>
      <c r="F28" s="30">
        <v>34732.161866291586</v>
      </c>
      <c r="G28" s="30">
        <v>23816.299581433916</v>
      </c>
      <c r="H28" s="30">
        <v>73486.108284416652</v>
      </c>
      <c r="I28" s="30">
        <v>43467.594759250838</v>
      </c>
      <c r="J28" s="30">
        <v>96904.069600299394</v>
      </c>
      <c r="K28" s="30">
        <v>22845.587383537062</v>
      </c>
      <c r="L28" s="30">
        <v>711545.06725819118</v>
      </c>
      <c r="M28" s="30">
        <v>137542.49717083471</v>
      </c>
      <c r="N28" s="30">
        <v>849087.56442902586</v>
      </c>
      <c r="O28" s="17"/>
      <c r="P28" s="17"/>
      <c r="Q28" s="27" t="s">
        <v>39</v>
      </c>
      <c r="R28" s="17">
        <v>626747.79062051314</v>
      </c>
      <c r="S28" s="17">
        <v>8792.4001357058842</v>
      </c>
      <c r="T28" s="17">
        <v>155990.03044768854</v>
      </c>
      <c r="U28" s="17">
        <v>156648.40973958504</v>
      </c>
      <c r="V28" s="17">
        <v>2743.2984018903226</v>
      </c>
      <c r="W28" s="17">
        <v>0.83908932832291871</v>
      </c>
      <c r="X28" s="17">
        <v>287775.00533304567</v>
      </c>
      <c r="Y28" s="17">
        <v>389610.2093387309</v>
      </c>
      <c r="Z28" s="17">
        <v>849087.56442902586</v>
      </c>
      <c r="AA28" s="17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</row>
    <row r="29" spans="1:69" x14ac:dyDescent="0.2">
      <c r="A29" s="27" t="s">
        <v>40</v>
      </c>
      <c r="B29" s="30">
        <v>61405.294248973463</v>
      </c>
      <c r="C29" s="30">
        <v>197107.76352191402</v>
      </c>
      <c r="D29" s="30">
        <v>43253.252362385327</v>
      </c>
      <c r="E29" s="30">
        <v>133254.86702254391</v>
      </c>
      <c r="F29" s="30">
        <v>34965.68093623715</v>
      </c>
      <c r="G29" s="30">
        <v>23831.459349019678</v>
      </c>
      <c r="H29" s="30">
        <v>74313.359772842785</v>
      </c>
      <c r="I29" s="30">
        <v>43092.726842589502</v>
      </c>
      <c r="J29" s="30">
        <v>101804.25164181946</v>
      </c>
      <c r="K29" s="30">
        <v>22673.702922786026</v>
      </c>
      <c r="L29" s="30">
        <v>735702.35862111149</v>
      </c>
      <c r="M29" s="30">
        <v>140762.52802636049</v>
      </c>
      <c r="N29" s="30">
        <v>876464.88664747193</v>
      </c>
      <c r="O29" s="17"/>
      <c r="P29" s="17"/>
      <c r="Q29" s="27" t="s">
        <v>40</v>
      </c>
      <c r="R29" s="17">
        <v>631676.4334424024</v>
      </c>
      <c r="S29" s="17">
        <v>9203.8672951989138</v>
      </c>
      <c r="T29" s="17">
        <v>167757.10188477294</v>
      </c>
      <c r="U29" s="17">
        <v>184944.89806003217</v>
      </c>
      <c r="V29" s="17">
        <v>13402.972371623153</v>
      </c>
      <c r="W29" s="17">
        <v>0.8624701981435362</v>
      </c>
      <c r="X29" s="17">
        <v>291434.61548204621</v>
      </c>
      <c r="Y29" s="17">
        <v>421955.86435880215</v>
      </c>
      <c r="Z29" s="17">
        <v>876464.88664747193</v>
      </c>
      <c r="AA29" s="17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</row>
    <row r="30" spans="1:69" x14ac:dyDescent="0.2">
      <c r="A30" s="27" t="s">
        <v>41</v>
      </c>
      <c r="B30" s="30">
        <v>41843.9704976883</v>
      </c>
      <c r="C30" s="30">
        <v>198083.05896041775</v>
      </c>
      <c r="D30" s="30">
        <v>22739.41175503231</v>
      </c>
      <c r="E30" s="30">
        <v>127924.57029821818</v>
      </c>
      <c r="F30" s="30">
        <v>38287.539582306643</v>
      </c>
      <c r="G30" s="30">
        <v>27022.299784501625</v>
      </c>
      <c r="H30" s="30">
        <v>68701.112881757421</v>
      </c>
      <c r="I30" s="30">
        <v>47752.333046065105</v>
      </c>
      <c r="J30" s="30">
        <v>102962.04723320949</v>
      </c>
      <c r="K30" s="30">
        <v>24363.328046258619</v>
      </c>
      <c r="L30" s="30">
        <v>699679.67208545539</v>
      </c>
      <c r="M30" s="30">
        <v>133205.66489923131</v>
      </c>
      <c r="N30" s="30">
        <v>832885.33698468667</v>
      </c>
      <c r="O30" s="17"/>
      <c r="P30" s="17"/>
      <c r="Q30" s="27" t="s">
        <v>41</v>
      </c>
      <c r="R30" s="17">
        <v>622831.39972715185</v>
      </c>
      <c r="S30" s="17">
        <v>10694.60504245111</v>
      </c>
      <c r="T30" s="17">
        <v>168435.94727577968</v>
      </c>
      <c r="U30" s="17">
        <v>147686.01306452093</v>
      </c>
      <c r="V30" s="17">
        <v>3656.5889761551516</v>
      </c>
      <c r="W30" s="17">
        <v>0.97861973097875521</v>
      </c>
      <c r="X30" s="17">
        <v>263665.45303905517</v>
      </c>
      <c r="Y30" s="17">
        <v>384085.64876015816</v>
      </c>
      <c r="Z30" s="17">
        <v>832885.33698468667</v>
      </c>
      <c r="AA30" s="17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</row>
    <row r="31" spans="1:69" x14ac:dyDescent="0.2">
      <c r="A31" s="27" t="s">
        <v>42</v>
      </c>
      <c r="B31" s="30">
        <v>49781.662063440715</v>
      </c>
      <c r="C31" s="30">
        <v>202067.28811324271</v>
      </c>
      <c r="D31" s="30">
        <v>38034.487296524298</v>
      </c>
      <c r="E31" s="30">
        <v>145299.14829117217</v>
      </c>
      <c r="F31" s="30">
        <v>40741.253605645092</v>
      </c>
      <c r="G31" s="30">
        <v>28351.471337706196</v>
      </c>
      <c r="H31" s="30">
        <v>70670.223210936136</v>
      </c>
      <c r="I31" s="30">
        <v>49517.578559374902</v>
      </c>
      <c r="J31" s="30">
        <v>106149.30610906145</v>
      </c>
      <c r="K31" s="30">
        <v>24349.502743250439</v>
      </c>
      <c r="L31" s="30">
        <v>754961.92133035371</v>
      </c>
      <c r="M31" s="30">
        <v>142117.93689388144</v>
      </c>
      <c r="N31" s="30">
        <v>897079.85822423513</v>
      </c>
      <c r="O31" s="17"/>
      <c r="P31" s="17"/>
      <c r="Q31" s="27" t="s">
        <v>42</v>
      </c>
      <c r="R31" s="17">
        <v>670581.0484348695</v>
      </c>
      <c r="S31" s="17">
        <v>10757.271574589622</v>
      </c>
      <c r="T31" s="17">
        <v>175873.00563388795</v>
      </c>
      <c r="U31" s="17">
        <v>187049.4207495166</v>
      </c>
      <c r="V31" s="17">
        <v>-41798.372972646845</v>
      </c>
      <c r="W31" s="17">
        <v>0.97228792031775191</v>
      </c>
      <c r="X31" s="17">
        <v>310211.26318539988</v>
      </c>
      <c r="Y31" s="17">
        <v>415594.75066930195</v>
      </c>
      <c r="Z31" s="17">
        <v>897079.85822423513</v>
      </c>
      <c r="AA31" s="17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</row>
    <row r="32" spans="1:69" x14ac:dyDescent="0.2">
      <c r="A32" s="27" t="s">
        <v>43</v>
      </c>
      <c r="B32" s="30">
        <v>68142.005820762381</v>
      </c>
      <c r="C32" s="30">
        <v>202768.29212038874</v>
      </c>
      <c r="D32" s="30">
        <v>41071.510493040907</v>
      </c>
      <c r="E32" s="30">
        <v>145915.5166774391</v>
      </c>
      <c r="F32" s="30">
        <v>39965.506920796535</v>
      </c>
      <c r="G32" s="30">
        <v>27994.933797204787</v>
      </c>
      <c r="H32" s="30">
        <v>71469.183369846869</v>
      </c>
      <c r="I32" s="30">
        <v>50421.052428319264</v>
      </c>
      <c r="J32" s="30">
        <v>102755.59299674857</v>
      </c>
      <c r="K32" s="30">
        <v>24536.776237918202</v>
      </c>
      <c r="L32" s="30">
        <v>775040.37086246512</v>
      </c>
      <c r="M32" s="30">
        <v>142031.15350785537</v>
      </c>
      <c r="N32" s="30">
        <v>917071.52437032049</v>
      </c>
      <c r="O32" s="17"/>
      <c r="P32" s="17"/>
      <c r="Q32" s="27" t="s">
        <v>43</v>
      </c>
      <c r="R32" s="17">
        <v>679952.2675540013</v>
      </c>
      <c r="S32" s="17">
        <v>10563.658476958724</v>
      </c>
      <c r="T32" s="17">
        <v>167271.92499766918</v>
      </c>
      <c r="U32" s="17">
        <v>193622.43253639468</v>
      </c>
      <c r="V32" s="17">
        <v>-51909.354857224273</v>
      </c>
      <c r="W32" s="17">
        <v>0.95084193530861882</v>
      </c>
      <c r="X32" s="17">
        <v>319950.39730560081</v>
      </c>
      <c r="Y32" s="17">
        <v>402380.75248501531</v>
      </c>
      <c r="Z32" s="17">
        <v>917071.52437032049</v>
      </c>
      <c r="AA32" s="17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</row>
    <row r="33" spans="1:69" x14ac:dyDescent="0.2">
      <c r="A33" s="27" t="s">
        <v>44</v>
      </c>
      <c r="B33" s="30">
        <v>63493.376774418575</v>
      </c>
      <c r="C33" s="30">
        <v>227782.9319996199</v>
      </c>
      <c r="D33" s="30">
        <v>36887.730653821352</v>
      </c>
      <c r="E33" s="30">
        <v>145431.65376574922</v>
      </c>
      <c r="F33" s="30">
        <v>41142.58060377049</v>
      </c>
      <c r="G33" s="30">
        <v>27733.048298012491</v>
      </c>
      <c r="H33" s="30">
        <v>72364.624050502898</v>
      </c>
      <c r="I33" s="30">
        <v>51008.348233122044</v>
      </c>
      <c r="J33" s="30">
        <v>108365.25820470904</v>
      </c>
      <c r="K33" s="30">
        <v>24832.907004804212</v>
      </c>
      <c r="L33" s="30">
        <v>799042.45958853012</v>
      </c>
      <c r="M33" s="30">
        <v>141568.30446836801</v>
      </c>
      <c r="N33" s="30">
        <v>940610.76405689819</v>
      </c>
      <c r="O33" s="17"/>
      <c r="P33" s="17"/>
      <c r="Q33" s="27" t="s">
        <v>44</v>
      </c>
      <c r="R33" s="17">
        <v>666691.57638122328</v>
      </c>
      <c r="S33" s="17">
        <v>10019.779555249836</v>
      </c>
      <c r="T33" s="17">
        <v>175286.98803400667</v>
      </c>
      <c r="U33" s="17">
        <v>192037.05980819109</v>
      </c>
      <c r="V33" s="17">
        <v>6576.5927166781621</v>
      </c>
      <c r="W33" s="17">
        <v>0.9052924298301962</v>
      </c>
      <c r="X33" s="17">
        <v>332343.76502835372</v>
      </c>
      <c r="Y33" s="17">
        <v>442345.9027592343</v>
      </c>
      <c r="Z33" s="17">
        <v>940610.76405689819</v>
      </c>
      <c r="AA33" s="17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"/>
      <c r="BH33" s="2"/>
      <c r="BI33" s="4"/>
      <c r="BJ33" s="2"/>
      <c r="BK33" s="2"/>
      <c r="BL33" s="2"/>
      <c r="BM33" s="2"/>
      <c r="BN33" s="2"/>
      <c r="BO33" s="2"/>
      <c r="BP33" s="2"/>
      <c r="BQ33" s="2"/>
    </row>
    <row r="34" spans="1:69" x14ac:dyDescent="0.2">
      <c r="A34" s="27" t="s">
        <v>56</v>
      </c>
      <c r="B34" s="30">
        <v>57321.367185891118</v>
      </c>
      <c r="C34" s="30">
        <v>221710.29935901627</v>
      </c>
      <c r="D34" s="30">
        <v>21210.095924228764</v>
      </c>
      <c r="E34" s="30">
        <v>134645.10120114498</v>
      </c>
      <c r="F34" s="30">
        <v>41181.344883098551</v>
      </c>
      <c r="G34" s="30">
        <v>28274.218470534452</v>
      </c>
      <c r="H34" s="30">
        <v>76034.831793548263</v>
      </c>
      <c r="I34" s="30">
        <v>54590.564647377701</v>
      </c>
      <c r="J34" s="30">
        <v>110104.58186129751</v>
      </c>
      <c r="K34" s="30">
        <v>26142.108112180835</v>
      </c>
      <c r="L34" s="30">
        <v>771214.51343831839</v>
      </c>
      <c r="M34" s="30">
        <v>136084.38972308196</v>
      </c>
      <c r="N34" s="30">
        <v>907298.90316140035</v>
      </c>
      <c r="O34" s="17"/>
      <c r="P34" s="17"/>
      <c r="Q34" s="27" t="s">
        <v>56</v>
      </c>
      <c r="R34" s="17">
        <v>640851.52449297218</v>
      </c>
      <c r="S34" s="17">
        <v>10444.144148882679</v>
      </c>
      <c r="T34" s="17">
        <v>170390.526913954</v>
      </c>
      <c r="U34" s="17">
        <v>146995.64559794363</v>
      </c>
      <c r="V34" s="17">
        <v>47250.304563021637</v>
      </c>
      <c r="W34" s="17">
        <v>0.95455946400328062</v>
      </c>
      <c r="X34" s="17">
        <v>330432.44597576885</v>
      </c>
      <c r="Y34" s="17">
        <v>439066.64309060673</v>
      </c>
      <c r="Z34" s="17">
        <v>907298.90316140035</v>
      </c>
      <c r="AA34" s="17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"/>
      <c r="BH34" s="2"/>
      <c r="BI34" s="4"/>
      <c r="BJ34" s="2"/>
      <c r="BK34" s="2"/>
      <c r="BL34" s="2"/>
      <c r="BM34" s="2"/>
      <c r="BN34" s="2"/>
      <c r="BO34" s="2"/>
      <c r="BP34" s="2"/>
      <c r="BQ34" s="2"/>
    </row>
    <row r="35" spans="1:69" x14ac:dyDescent="0.2">
      <c r="A35" s="27" t="s">
        <v>58</v>
      </c>
      <c r="B35" s="30">
        <v>68204.219099070571</v>
      </c>
      <c r="C35" s="30">
        <v>227874.09405268784</v>
      </c>
      <c r="D35" s="30">
        <v>26201.324413954866</v>
      </c>
      <c r="E35" s="30">
        <v>150457.35596937878</v>
      </c>
      <c r="F35" s="30">
        <v>41694.758849440201</v>
      </c>
      <c r="G35" s="30">
        <v>29402.147704320949</v>
      </c>
      <c r="H35" s="30">
        <v>77710.002369820693</v>
      </c>
      <c r="I35" s="30">
        <v>55160.141300767777</v>
      </c>
      <c r="J35" s="30">
        <v>113435.55947795098</v>
      </c>
      <c r="K35" s="30">
        <v>25352.400640958454</v>
      </c>
      <c r="L35" s="30">
        <v>815492.00387835118</v>
      </c>
      <c r="M35" s="30">
        <v>147885.33563424568</v>
      </c>
      <c r="N35" s="30">
        <v>963377.33951259684</v>
      </c>
      <c r="O35" s="17"/>
      <c r="P35" s="17"/>
      <c r="Q35" s="27" t="s">
        <v>58</v>
      </c>
      <c r="R35" s="17">
        <v>706355.96876553248</v>
      </c>
      <c r="S35" s="17">
        <v>10132.306595677284</v>
      </c>
      <c r="T35" s="17">
        <v>173649.48126396537</v>
      </c>
      <c r="U35" s="17">
        <v>163344.7565605173</v>
      </c>
      <c r="V35" s="17">
        <v>16887.590425216942</v>
      </c>
      <c r="W35" s="17">
        <v>0.92747003019923391</v>
      </c>
      <c r="X35" s="17">
        <v>390174.39511009993</v>
      </c>
      <c r="Y35" s="17">
        <v>497168.08667844289</v>
      </c>
      <c r="Z35" s="17">
        <v>963377.33951259684</v>
      </c>
      <c r="AA35" s="17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"/>
      <c r="BH35" s="2"/>
      <c r="BI35" s="4"/>
      <c r="BJ35" s="2"/>
      <c r="BK35" s="2"/>
      <c r="BL35" s="2"/>
      <c r="BM35" s="2"/>
      <c r="BN35" s="2"/>
      <c r="BO35" s="2"/>
      <c r="BP35" s="2"/>
      <c r="BQ35" s="2"/>
    </row>
    <row r="36" spans="1:69" x14ac:dyDescent="0.2">
      <c r="A36" s="27" t="s">
        <v>70</v>
      </c>
      <c r="B36" s="30">
        <v>88550.966307930881</v>
      </c>
      <c r="C36" s="30">
        <v>241706.78754847325</v>
      </c>
      <c r="D36" s="30">
        <v>35600.24303462961</v>
      </c>
      <c r="E36" s="30">
        <v>155671.59168942369</v>
      </c>
      <c r="F36" s="30">
        <v>40893.818315970806</v>
      </c>
      <c r="G36" s="30">
        <v>28343.13215706031</v>
      </c>
      <c r="H36" s="30">
        <v>79388.475944708523</v>
      </c>
      <c r="I36" s="30">
        <v>54591.269799352558</v>
      </c>
      <c r="J36" s="30">
        <v>115590.377333474</v>
      </c>
      <c r="K36" s="30">
        <v>25186.535233849041</v>
      </c>
      <c r="L36" s="30">
        <v>865523.19736487302</v>
      </c>
      <c r="M36" s="30">
        <v>148966.88306966118</v>
      </c>
      <c r="N36" s="30">
        <v>1014490.0804345342</v>
      </c>
      <c r="O36" s="17"/>
      <c r="P36" s="17"/>
      <c r="Q36" s="27" t="s">
        <v>70</v>
      </c>
      <c r="R36" s="17">
        <v>712720.9928044671</v>
      </c>
      <c r="S36" s="17">
        <v>10047.327808629199</v>
      </c>
      <c r="T36" s="17">
        <v>177106.4445201495</v>
      </c>
      <c r="U36" s="17">
        <v>178888.23126571882</v>
      </c>
      <c r="V36" s="17">
        <v>-1009.6197176611749</v>
      </c>
      <c r="W36" s="17">
        <v>0.91190386687383329</v>
      </c>
      <c r="X36" s="17">
        <v>453178.09607917594</v>
      </c>
      <c r="Y36" s="17">
        <v>516442.30422981188</v>
      </c>
      <c r="Z36" s="17">
        <v>1014490.0804345342</v>
      </c>
      <c r="AA36" s="17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"/>
      <c r="BH36" s="2"/>
      <c r="BI36" s="4"/>
      <c r="BJ36" s="2"/>
      <c r="BK36" s="2"/>
      <c r="BL36" s="2"/>
      <c r="BM36" s="2"/>
      <c r="BN36" s="2"/>
      <c r="BO36" s="2"/>
      <c r="BP36" s="2"/>
      <c r="BQ36" s="2"/>
    </row>
    <row r="37" spans="1:69" x14ac:dyDescent="0.2">
      <c r="A37" s="27" t="s">
        <v>71</v>
      </c>
      <c r="B37" s="30">
        <v>82589.007337589268</v>
      </c>
      <c r="C37" s="30">
        <v>251578.24724317863</v>
      </c>
      <c r="D37" s="30">
        <v>35803.773293082428</v>
      </c>
      <c r="E37" s="30">
        <v>161802.55452314392</v>
      </c>
      <c r="F37" s="30">
        <v>41388.959547058075</v>
      </c>
      <c r="G37" s="30">
        <v>28267.116041762183</v>
      </c>
      <c r="H37" s="30">
        <v>79875.604748018828</v>
      </c>
      <c r="I37" s="30">
        <v>54452.674816080638</v>
      </c>
      <c r="J37" s="30">
        <v>120592.28728160221</v>
      </c>
      <c r="K37" s="30">
        <v>25262.895969737878</v>
      </c>
      <c r="L37" s="30">
        <v>881613.12080125429</v>
      </c>
      <c r="M37" s="30">
        <v>153489.60228140108</v>
      </c>
      <c r="N37" s="30">
        <v>1035102.7230826553</v>
      </c>
      <c r="O37" s="17"/>
      <c r="P37" s="17"/>
      <c r="Q37" s="27" t="s">
        <v>71</v>
      </c>
      <c r="R37" s="17">
        <v>728824.47364490805</v>
      </c>
      <c r="S37" s="17">
        <v>10056.548727663167</v>
      </c>
      <c r="T37" s="17">
        <v>186549.79085700811</v>
      </c>
      <c r="U37" s="17">
        <v>188606.11605990154</v>
      </c>
      <c r="V37" s="17">
        <v>43225.114781119861</v>
      </c>
      <c r="W37" s="17">
        <v>0.89594640201988596</v>
      </c>
      <c r="X37" s="17">
        <v>438405.70967143192</v>
      </c>
      <c r="Y37" s="17">
        <v>560565.92660577921</v>
      </c>
      <c r="Z37" s="17">
        <v>1035102.7230826553</v>
      </c>
      <c r="AA37" s="17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"/>
      <c r="BH37" s="2"/>
      <c r="BI37" s="4"/>
      <c r="BJ37" s="2"/>
      <c r="BK37" s="2"/>
      <c r="BL37" s="2"/>
      <c r="BM37" s="2"/>
      <c r="BN37" s="2"/>
      <c r="BO37" s="2"/>
      <c r="BP37" s="2"/>
      <c r="BQ37" s="2"/>
    </row>
    <row r="38" spans="1:69" x14ac:dyDescent="0.2">
      <c r="A38" s="27" t="s">
        <v>72</v>
      </c>
      <c r="B38" s="30">
        <v>60571.943825890165</v>
      </c>
      <c r="C38" s="30">
        <v>230396.58406376507</v>
      </c>
      <c r="D38" s="30">
        <v>22710.372441235679</v>
      </c>
      <c r="E38" s="30">
        <v>141330.83103128205</v>
      </c>
      <c r="F38" s="30">
        <v>45486.309749380562</v>
      </c>
      <c r="G38" s="30">
        <v>28776.780501641377</v>
      </c>
      <c r="H38" s="30">
        <v>77661.657292306991</v>
      </c>
      <c r="I38" s="30">
        <v>58848.659839182248</v>
      </c>
      <c r="J38" s="30">
        <v>116233.49853740407</v>
      </c>
      <c r="K38" s="30">
        <v>27214.076167539002</v>
      </c>
      <c r="L38" s="30">
        <v>809230.71344962716</v>
      </c>
      <c r="M38" s="30">
        <v>148351.24219859386</v>
      </c>
      <c r="N38" s="30">
        <v>957581.95564822108</v>
      </c>
      <c r="O38" s="17"/>
      <c r="P38" s="17"/>
      <c r="Q38" s="27" t="s">
        <v>72</v>
      </c>
      <c r="R38" s="17">
        <v>685259.89695124247</v>
      </c>
      <c r="S38" s="17">
        <v>10714.116106684867</v>
      </c>
      <c r="T38" s="17">
        <v>178766.98633119126</v>
      </c>
      <c r="U38" s="17">
        <v>141534.2094450247</v>
      </c>
      <c r="V38" s="17">
        <v>13539.811980215134</v>
      </c>
      <c r="W38" s="17">
        <v>0.92815878140304853</v>
      </c>
      <c r="X38" s="17">
        <v>392287.75844940852</v>
      </c>
      <c r="Y38" s="17">
        <v>464521.75177432731</v>
      </c>
      <c r="Z38" s="17">
        <v>957581.95564822108</v>
      </c>
      <c r="AA38" s="17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"/>
      <c r="BH38" s="2"/>
      <c r="BI38" s="4"/>
      <c r="BJ38" s="2"/>
      <c r="BK38" s="2"/>
      <c r="BL38" s="2"/>
      <c r="BM38" s="2"/>
      <c r="BN38" s="2"/>
      <c r="BO38" s="2"/>
      <c r="BP38" s="2"/>
      <c r="BQ38" s="2"/>
    </row>
    <row r="39" spans="1:69" x14ac:dyDescent="0.2">
      <c r="A39" s="27" t="s">
        <v>73</v>
      </c>
      <c r="B39" s="30">
        <v>71470.483292489313</v>
      </c>
      <c r="C39" s="30">
        <v>226410.52740756801</v>
      </c>
      <c r="D39" s="30">
        <v>29049.918863225615</v>
      </c>
      <c r="E39" s="30">
        <v>157188.01685374498</v>
      </c>
      <c r="F39" s="30">
        <v>46504.730172787764</v>
      </c>
      <c r="G39" s="30">
        <v>30011.391868652783</v>
      </c>
      <c r="H39" s="30">
        <v>79298.382821494422</v>
      </c>
      <c r="I39" s="30">
        <v>59382.897060999596</v>
      </c>
      <c r="J39" s="30">
        <v>118495.77071983821</v>
      </c>
      <c r="K39" s="30">
        <v>28000.760799877124</v>
      </c>
      <c r="L39" s="30">
        <v>845812.87986067717</v>
      </c>
      <c r="M39" s="30">
        <v>158954.09724532961</v>
      </c>
      <c r="N39" s="30">
        <v>1004766.9771060068</v>
      </c>
      <c r="O39" s="17"/>
      <c r="P39" s="17"/>
      <c r="Q39" s="27" t="s">
        <v>73</v>
      </c>
      <c r="R39" s="17">
        <v>739489.09926099493</v>
      </c>
      <c r="S39" s="17">
        <v>10890.518931941131</v>
      </c>
      <c r="T39" s="17">
        <v>184597.34536578369</v>
      </c>
      <c r="U39" s="17">
        <v>164587.34265197589</v>
      </c>
      <c r="V39" s="17">
        <v>3235.287760650157</v>
      </c>
      <c r="W39" s="17">
        <v>0.92252082915446021</v>
      </c>
      <c r="X39" s="17">
        <v>431794.86495105643</v>
      </c>
      <c r="Y39" s="17">
        <v>529828.40433722443</v>
      </c>
      <c r="Z39" s="17">
        <v>1004766.9771060068</v>
      </c>
      <c r="AA39" s="17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"/>
      <c r="BH39" s="2"/>
      <c r="BI39" s="4"/>
      <c r="BJ39" s="2"/>
      <c r="BK39" s="2"/>
      <c r="BL39" s="2"/>
      <c r="BM39" s="2"/>
      <c r="BN39" s="2"/>
      <c r="BO39" s="2"/>
      <c r="BP39" s="2"/>
      <c r="BQ39" s="2"/>
    </row>
    <row r="40" spans="1:69" x14ac:dyDescent="0.2">
      <c r="A40" s="27" t="s">
        <v>74</v>
      </c>
      <c r="B40" s="30">
        <v>92283.057295824547</v>
      </c>
      <c r="C40" s="30">
        <v>214062.78633334709</v>
      </c>
      <c r="D40" s="30">
        <v>32428.05465256533</v>
      </c>
      <c r="E40" s="30">
        <v>164461.73685418686</v>
      </c>
      <c r="F40" s="30">
        <v>46632.67795394321</v>
      </c>
      <c r="G40" s="30">
        <v>28248.927887329057</v>
      </c>
      <c r="H40" s="30">
        <v>80849.537727565112</v>
      </c>
      <c r="I40" s="30">
        <v>59056.589085797445</v>
      </c>
      <c r="J40" s="30">
        <v>118046.91121356039</v>
      </c>
      <c r="K40" s="30">
        <v>27653.409837703934</v>
      </c>
      <c r="L40" s="30">
        <v>863723.68884182302</v>
      </c>
      <c r="M40" s="30">
        <v>159896.24940217435</v>
      </c>
      <c r="N40" s="30">
        <v>1023619.9382439974</v>
      </c>
      <c r="O40" s="17"/>
      <c r="P40" s="17"/>
      <c r="Q40" s="27" t="s">
        <v>74</v>
      </c>
      <c r="R40" s="17">
        <v>748289.21345763514</v>
      </c>
      <c r="S40" s="17">
        <v>11234.499536079702</v>
      </c>
      <c r="T40" s="17">
        <v>184434.11212674313</v>
      </c>
      <c r="U40" s="17">
        <v>163856.99458883374</v>
      </c>
      <c r="V40" s="17">
        <v>5073.2324512171326</v>
      </c>
      <c r="W40" s="17">
        <v>0.93685453065462276</v>
      </c>
      <c r="X40" s="17">
        <v>437371.91946279001</v>
      </c>
      <c r="Y40" s="17">
        <v>526640.97023383202</v>
      </c>
      <c r="Z40" s="17">
        <v>1023619.9382439974</v>
      </c>
      <c r="AA40" s="17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"/>
      <c r="BH40" s="2"/>
      <c r="BI40" s="4"/>
      <c r="BJ40" s="2"/>
      <c r="BK40" s="2"/>
      <c r="BL40" s="2"/>
      <c r="BM40" s="2"/>
      <c r="BN40" s="2"/>
      <c r="BO40" s="2"/>
      <c r="BP40" s="2"/>
      <c r="BQ40" s="2"/>
    </row>
    <row r="41" spans="1:69" x14ac:dyDescent="0.2">
      <c r="A41" s="27" t="s">
        <v>75</v>
      </c>
      <c r="B41" s="18">
        <v>87194.966541695205</v>
      </c>
      <c r="C41" s="18">
        <v>233230.03905881257</v>
      </c>
      <c r="D41" s="18">
        <v>41648.378470929667</v>
      </c>
      <c r="E41" s="18">
        <v>172073.21212513771</v>
      </c>
      <c r="F41" s="18">
        <v>48058.820974705188</v>
      </c>
      <c r="G41" s="18">
        <v>28946.790344119945</v>
      </c>
      <c r="H41" s="18">
        <v>81185.130686484918</v>
      </c>
      <c r="I41" s="18">
        <v>58030.930653434749</v>
      </c>
      <c r="J41" s="18">
        <v>123960.57801212424</v>
      </c>
      <c r="K41" s="18">
        <v>27580.467447955652</v>
      </c>
      <c r="L41" s="18">
        <v>901909.31431540009</v>
      </c>
      <c r="M41" s="18">
        <v>167815.1383975668</v>
      </c>
      <c r="N41" s="18">
        <v>1069724.4527129668</v>
      </c>
      <c r="O41" s="17"/>
      <c r="P41" s="17"/>
      <c r="Q41" s="27" t="s">
        <v>75</v>
      </c>
      <c r="R41" s="17">
        <v>785495.75760892476</v>
      </c>
      <c r="S41" s="17">
        <v>11706.417464267635</v>
      </c>
      <c r="T41" s="17">
        <v>196824.04425708321</v>
      </c>
      <c r="U41" s="17">
        <v>185558.66016085941</v>
      </c>
      <c r="V41" s="17">
        <v>-722.53880105889402</v>
      </c>
      <c r="W41" s="17">
        <v>0.96757560111794205</v>
      </c>
      <c r="X41" s="17">
        <v>451715.74471404974</v>
      </c>
      <c r="Y41" s="17">
        <v>560854.60026676033</v>
      </c>
      <c r="Z41" s="17">
        <v>1069724.4527129668</v>
      </c>
      <c r="AA41" s="17"/>
    </row>
    <row r="42" spans="1:69" x14ac:dyDescent="0.2">
      <c r="A42" s="27" t="s">
        <v>76</v>
      </c>
      <c r="B42" s="18">
        <v>57404.570885049383</v>
      </c>
      <c r="C42" s="18">
        <v>231302.77984191355</v>
      </c>
      <c r="D42" s="18">
        <v>24372.420573231</v>
      </c>
      <c r="E42" s="18">
        <v>150014.16561285945</v>
      </c>
      <c r="F42" s="18">
        <v>50662.596586267711</v>
      </c>
      <c r="G42" s="18">
        <v>30294.696283600711</v>
      </c>
      <c r="H42" s="18">
        <v>83082.354159748254</v>
      </c>
      <c r="I42" s="18">
        <v>62197.446362560993</v>
      </c>
      <c r="J42" s="18">
        <v>113086.23698283252</v>
      </c>
      <c r="K42" s="18">
        <v>27796.024021333473</v>
      </c>
      <c r="L42" s="18">
        <v>830213.29130939697</v>
      </c>
      <c r="M42" s="18">
        <v>155683.47711702887</v>
      </c>
      <c r="N42" s="18">
        <v>985896.76842642587</v>
      </c>
      <c r="O42" s="17"/>
      <c r="P42" s="17"/>
      <c r="Q42" s="27" t="s">
        <v>76</v>
      </c>
      <c r="R42" s="17">
        <v>694927.49246493494</v>
      </c>
      <c r="S42" s="17">
        <v>12383.788739835891</v>
      </c>
      <c r="T42" s="17">
        <v>173685.1601625011</v>
      </c>
      <c r="U42" s="17">
        <v>148212.25309822359</v>
      </c>
      <c r="V42" s="17">
        <v>33156.377434314345</v>
      </c>
      <c r="W42" s="17">
        <v>1.023127586030423</v>
      </c>
      <c r="X42" s="17">
        <v>435734.23603787337</v>
      </c>
      <c r="Y42" s="17">
        <v>512203.5626388432</v>
      </c>
      <c r="Z42" s="17">
        <v>985896.76842642587</v>
      </c>
      <c r="AA42" s="17"/>
    </row>
    <row r="43" spans="1:69" x14ac:dyDescent="0.2">
      <c r="A43" s="27" t="s">
        <v>77</v>
      </c>
      <c r="B43" s="18">
        <v>67104.888007166912</v>
      </c>
      <c r="C43" s="18">
        <v>241332.62381240359</v>
      </c>
      <c r="D43" s="18">
        <v>37096.847517807801</v>
      </c>
      <c r="E43" s="18">
        <v>167756.16505764544</v>
      </c>
      <c r="F43" s="18">
        <v>50949.481607102512</v>
      </c>
      <c r="G43" s="18">
        <v>30353.692969106065</v>
      </c>
      <c r="H43" s="18">
        <v>84164.134870377369</v>
      </c>
      <c r="I43" s="18">
        <v>61335.695437836686</v>
      </c>
      <c r="J43" s="18">
        <v>114761.649651589</v>
      </c>
      <c r="K43" s="18">
        <v>27636.578025593535</v>
      </c>
      <c r="L43" s="18">
        <v>882491.75695662864</v>
      </c>
      <c r="M43" s="18">
        <v>168120.4715563138</v>
      </c>
      <c r="N43" s="18">
        <v>1050612.2285129423</v>
      </c>
      <c r="O43" s="17"/>
      <c r="P43" s="17"/>
      <c r="Q43" s="27" t="s">
        <v>77</v>
      </c>
      <c r="R43" s="17">
        <v>765405.90190870559</v>
      </c>
      <c r="S43" s="17">
        <v>12645.568501667212</v>
      </c>
      <c r="T43" s="17">
        <v>177224.02712441015</v>
      </c>
      <c r="U43" s="17">
        <v>175403.95404852187</v>
      </c>
      <c r="V43" s="17">
        <v>-28705.351051794831</v>
      </c>
      <c r="W43" s="17">
        <v>1.048095226156885</v>
      </c>
      <c r="X43" s="17">
        <v>489310.41969211737</v>
      </c>
      <c r="Y43" s="17">
        <v>540673.3398059113</v>
      </c>
      <c r="Z43" s="17">
        <v>1050612.2285129423</v>
      </c>
      <c r="AA43" s="17"/>
    </row>
    <row r="44" spans="1:69" x14ac:dyDescent="0.2">
      <c r="A44" s="27" t="s">
        <v>78</v>
      </c>
      <c r="B44" s="18">
        <v>90678.6437572086</v>
      </c>
      <c r="C44" s="18">
        <v>233180.46283680151</v>
      </c>
      <c r="D44" s="18">
        <v>43943.822424721206</v>
      </c>
      <c r="E44" s="18">
        <v>174244.1316707177</v>
      </c>
      <c r="F44" s="18">
        <v>50416.751640055525</v>
      </c>
      <c r="G44" s="18">
        <v>29783.828697297227</v>
      </c>
      <c r="H44" s="18">
        <v>85649.916361235155</v>
      </c>
      <c r="I44" s="18">
        <v>61657.812422844661</v>
      </c>
      <c r="J44" s="18">
        <v>115678.56274436631</v>
      </c>
      <c r="K44" s="18">
        <v>27948.513843760764</v>
      </c>
      <c r="L44" s="18">
        <v>913182.4463990092</v>
      </c>
      <c r="M44" s="18">
        <v>165268.76900758137</v>
      </c>
      <c r="N44" s="18">
        <v>1078451.2154065906</v>
      </c>
      <c r="O44" s="17"/>
      <c r="P44" s="17"/>
      <c r="Q44" s="27" t="s">
        <v>78</v>
      </c>
      <c r="R44" s="17">
        <v>753923.02095993864</v>
      </c>
      <c r="S44" s="17">
        <v>12897.302756513003</v>
      </c>
      <c r="T44" s="17">
        <v>179592.66890996718</v>
      </c>
      <c r="U44" s="17">
        <v>180396.8026626448</v>
      </c>
      <c r="V44" s="17">
        <v>3284.0998552350793</v>
      </c>
      <c r="W44" s="17">
        <v>1.0855043990429989</v>
      </c>
      <c r="X44" s="17">
        <v>492102.90728053841</v>
      </c>
      <c r="Y44" s="17">
        <v>543746.67252264568</v>
      </c>
      <c r="Z44" s="17">
        <v>1078451.2154065906</v>
      </c>
      <c r="AA44" s="17"/>
    </row>
    <row r="45" spans="1:69" x14ac:dyDescent="0.2">
      <c r="A45" s="27" t="s">
        <v>79</v>
      </c>
      <c r="B45" s="18">
        <v>85130.778627286418</v>
      </c>
      <c r="C45" s="18">
        <v>253348.58944610506</v>
      </c>
      <c r="D45" s="18">
        <v>50477.088395923871</v>
      </c>
      <c r="E45" s="18">
        <v>181166.51790139271</v>
      </c>
      <c r="F45" s="18">
        <v>51278.737889313998</v>
      </c>
      <c r="G45" s="18">
        <v>30367.093750752767</v>
      </c>
      <c r="H45" s="18">
        <v>85539.84360876221</v>
      </c>
      <c r="I45" s="18">
        <v>62012.266463511944</v>
      </c>
      <c r="J45" s="18">
        <v>121800.42269385162</v>
      </c>
      <c r="K45" s="18">
        <v>28509.241010735866</v>
      </c>
      <c r="L45" s="18">
        <v>949630.57978763618</v>
      </c>
      <c r="M45" s="18">
        <v>171099.60671614931</v>
      </c>
      <c r="N45" s="18">
        <v>1120730.1865037854</v>
      </c>
      <c r="O45" s="17"/>
      <c r="P45" s="17"/>
      <c r="Q45" s="27" t="s">
        <v>79</v>
      </c>
      <c r="R45" s="17">
        <v>773426.11450469133</v>
      </c>
      <c r="S45" s="17">
        <v>12946.488198168432</v>
      </c>
      <c r="T45" s="17">
        <v>192832.39993537922</v>
      </c>
      <c r="U45" s="17">
        <v>200716.27472929261</v>
      </c>
      <c r="V45" s="17">
        <v>17660.065372773213</v>
      </c>
      <c r="W45" s="17">
        <v>1.1203537234120837</v>
      </c>
      <c r="X45" s="17">
        <v>495896.59787802264</v>
      </c>
      <c r="Y45" s="17">
        <v>572748.87446826533</v>
      </c>
      <c r="Z45" s="17">
        <v>1120730.1865037854</v>
      </c>
      <c r="AA45" s="17"/>
    </row>
    <row r="46" spans="1:69" x14ac:dyDescent="0.2">
      <c r="A46" s="27" t="s">
        <v>80</v>
      </c>
      <c r="B46" s="18">
        <v>59112.417490823842</v>
      </c>
      <c r="C46" s="18">
        <v>240548.13676606544</v>
      </c>
      <c r="D46" s="18">
        <v>29133.666172376452</v>
      </c>
      <c r="E46" s="18">
        <v>162594.89717806605</v>
      </c>
      <c r="F46" s="18">
        <v>52696.283653201521</v>
      </c>
      <c r="G46" s="18">
        <v>32968.448716955121</v>
      </c>
      <c r="H46" s="18">
        <v>83192.405173713138</v>
      </c>
      <c r="I46" s="18">
        <v>64581.015431773994</v>
      </c>
      <c r="J46" s="18">
        <v>109638.97180529355</v>
      </c>
      <c r="K46" s="18">
        <v>30175.194497865748</v>
      </c>
      <c r="L46" s="18">
        <v>864641.43688613491</v>
      </c>
      <c r="M46" s="18">
        <v>174834.55733184694</v>
      </c>
      <c r="N46" s="18">
        <v>1039475.9942179818</v>
      </c>
      <c r="O46" s="17"/>
      <c r="P46" s="17"/>
      <c r="Q46" s="27" t="s">
        <v>80</v>
      </c>
      <c r="R46" s="17">
        <v>709486.85569166963</v>
      </c>
      <c r="S46" s="17">
        <v>13536.719709398125</v>
      </c>
      <c r="T46" s="17">
        <v>167216.50256008329</v>
      </c>
      <c r="U46" s="17">
        <v>159467.40554908823</v>
      </c>
      <c r="V46" s="17">
        <v>47173.337050168542</v>
      </c>
      <c r="W46" s="17">
        <v>1.1609276847565413</v>
      </c>
      <c r="X46" s="17">
        <v>502999.76559316204</v>
      </c>
      <c r="Y46" s="17">
        <v>560405.75286327279</v>
      </c>
      <c r="Z46" s="17">
        <v>1039475.9942179818</v>
      </c>
      <c r="AA46" s="17"/>
    </row>
    <row r="47" spans="1:69" x14ac:dyDescent="0.2">
      <c r="A47" s="27" t="s">
        <v>81</v>
      </c>
      <c r="B47" s="18">
        <v>67243.165266497439</v>
      </c>
      <c r="C47" s="18">
        <v>240726.40646898001</v>
      </c>
      <c r="D47" s="18">
        <v>41724.413846473566</v>
      </c>
      <c r="E47" s="18">
        <v>180916.38786287588</v>
      </c>
      <c r="F47" s="18">
        <v>53480.948871485474</v>
      </c>
      <c r="G47" s="18">
        <v>33710.488469616903</v>
      </c>
      <c r="H47" s="18">
        <v>83550.26329769392</v>
      </c>
      <c r="I47" s="18">
        <v>65901.771061660227</v>
      </c>
      <c r="J47" s="18">
        <v>112967.99513671458</v>
      </c>
      <c r="K47" s="18">
        <v>30859.013900074573</v>
      </c>
      <c r="L47" s="18">
        <v>911080.85418207268</v>
      </c>
      <c r="M47" s="18">
        <v>191863.53836220657</v>
      </c>
      <c r="N47" s="18">
        <v>1102944.3925442793</v>
      </c>
      <c r="O47" s="17"/>
      <c r="P47" s="17"/>
      <c r="Q47" s="27" t="s">
        <v>81</v>
      </c>
      <c r="R47" s="17">
        <v>789924.29084241949</v>
      </c>
      <c r="S47" s="17">
        <v>13518.207789316755</v>
      </c>
      <c r="T47" s="17">
        <v>174280.66318209592</v>
      </c>
      <c r="U47" s="17">
        <v>193786.42802173455</v>
      </c>
      <c r="V47" s="17">
        <v>1212.1064501940273</v>
      </c>
      <c r="W47" s="17">
        <v>1.1905418886548118</v>
      </c>
      <c r="X47" s="17">
        <v>552515.17225537344</v>
      </c>
      <c r="Y47" s="17">
        <v>622293.66653874342</v>
      </c>
      <c r="Z47" s="17">
        <v>1102944.3925442793</v>
      </c>
      <c r="AA47" s="17"/>
    </row>
    <row r="48" spans="1:69" x14ac:dyDescent="0.2">
      <c r="A48" s="27" t="s">
        <v>82</v>
      </c>
      <c r="B48" s="18">
        <v>96940.396318972082</v>
      </c>
      <c r="C48" s="18">
        <v>234770.80616802507</v>
      </c>
      <c r="D48" s="18">
        <v>50482.535192433934</v>
      </c>
      <c r="E48" s="18">
        <v>184205.45655884786</v>
      </c>
      <c r="F48" s="18">
        <v>53759.695172005609</v>
      </c>
      <c r="G48" s="18">
        <v>33768.392887934562</v>
      </c>
      <c r="H48" s="18">
        <v>85052.505461067616</v>
      </c>
      <c r="I48" s="18">
        <v>67410.019145679442</v>
      </c>
      <c r="J48" s="18">
        <v>113045.60795604394</v>
      </c>
      <c r="K48" s="18">
        <v>30734.75068817765</v>
      </c>
      <c r="L48" s="18">
        <v>950170.16554918769</v>
      </c>
      <c r="M48" s="18">
        <v>192014.65494420461</v>
      </c>
      <c r="N48" s="18">
        <v>1142184.8204933922</v>
      </c>
      <c r="Q48" s="27" t="s">
        <v>82</v>
      </c>
      <c r="R48" s="17">
        <v>798774.29305400024</v>
      </c>
      <c r="S48" s="17">
        <v>13491.051817632604</v>
      </c>
      <c r="T48" s="17">
        <v>174707.0088511068</v>
      </c>
      <c r="U48" s="17">
        <v>201858.19286471352</v>
      </c>
      <c r="V48" s="17">
        <v>-5427.7720616883598</v>
      </c>
      <c r="W48" s="17">
        <v>1.2296022785842684</v>
      </c>
      <c r="X48" s="17">
        <v>553822.10309707501</v>
      </c>
      <c r="Y48" s="17">
        <v>595041.28673172661</v>
      </c>
      <c r="Z48" s="17">
        <v>1142184.8204933922</v>
      </c>
    </row>
    <row r="49" spans="1:26" x14ac:dyDescent="0.2">
      <c r="A49" s="27" t="s">
        <v>83</v>
      </c>
      <c r="B49" s="18">
        <v>87993.051537838037</v>
      </c>
      <c r="C49" s="18">
        <v>254802.24445844602</v>
      </c>
      <c r="D49" s="18">
        <v>50593.171958489089</v>
      </c>
      <c r="E49" s="18">
        <v>191344.62340044844</v>
      </c>
      <c r="F49" s="18">
        <v>54696.783985474387</v>
      </c>
      <c r="G49" s="18">
        <v>34372.983184546407</v>
      </c>
      <c r="H49" s="18">
        <v>84692.859159885993</v>
      </c>
      <c r="I49" s="18">
        <v>67696.935583973551</v>
      </c>
      <c r="J49" s="18">
        <v>120969.57068288128</v>
      </c>
      <c r="K49" s="18">
        <v>30467.669330919238</v>
      </c>
      <c r="L49" s="18">
        <v>977629.89328290243</v>
      </c>
      <c r="M49" s="18">
        <v>196846.0303888761</v>
      </c>
      <c r="N49" s="18">
        <v>1174475.9236717785</v>
      </c>
      <c r="Q49" s="27" t="s">
        <v>83</v>
      </c>
      <c r="R49" s="17">
        <v>811144.80212858552</v>
      </c>
      <c r="S49" s="17">
        <v>13427.972012751736</v>
      </c>
      <c r="T49" s="17">
        <v>192087.7780603455</v>
      </c>
      <c r="U49" s="17">
        <v>214374.33966197621</v>
      </c>
      <c r="V49" s="17">
        <v>3135.3085613243748</v>
      </c>
      <c r="W49" s="17">
        <v>1.277412817015811</v>
      </c>
      <c r="X49" s="17">
        <v>574135.66457650904</v>
      </c>
      <c r="Y49" s="17">
        <v>633831.21874253103</v>
      </c>
      <c r="Z49" s="17">
        <v>1174475.9236717785</v>
      </c>
    </row>
    <row r="50" spans="1:26" x14ac:dyDescent="0.2">
      <c r="A50" s="27" t="s">
        <v>84</v>
      </c>
      <c r="B50" s="17">
        <v>54072.260061323963</v>
      </c>
      <c r="C50" s="17">
        <v>245610.02428322536</v>
      </c>
      <c r="D50" s="17">
        <v>29672.642848483098</v>
      </c>
      <c r="E50" s="17">
        <v>175101.63181176118</v>
      </c>
      <c r="F50" s="17">
        <v>55681.237666046858</v>
      </c>
      <c r="G50" s="17">
        <v>34267.052545732135</v>
      </c>
      <c r="H50" s="17">
        <v>85017.159710624852</v>
      </c>
      <c r="I50" s="17">
        <v>68181.501242859347</v>
      </c>
      <c r="J50" s="17">
        <v>113461.55356601406</v>
      </c>
      <c r="K50" s="17">
        <v>31027.104892476025</v>
      </c>
      <c r="L50" s="17">
        <v>892092.16862854687</v>
      </c>
      <c r="M50" s="17">
        <v>181810.77305346492</v>
      </c>
      <c r="N50" s="17">
        <v>1073902.9416820118</v>
      </c>
      <c r="Q50" s="27" t="s">
        <v>84</v>
      </c>
      <c r="R50" s="17">
        <v>733185.1924587721</v>
      </c>
      <c r="S50" s="17">
        <v>13845.971068645049</v>
      </c>
      <c r="T50" s="17">
        <v>174396.49540319422</v>
      </c>
      <c r="U50" s="17">
        <v>163840.30942736208</v>
      </c>
      <c r="V50" s="17">
        <v>50883.564719613642</v>
      </c>
      <c r="W50" s="17">
        <v>1.1887299723580322</v>
      </c>
      <c r="X50" s="17">
        <v>545782.25620185118</v>
      </c>
      <c r="Y50" s="17">
        <v>608032.03632739885</v>
      </c>
      <c r="Z50" s="17">
        <v>1073902.9416820118</v>
      </c>
    </row>
    <row r="51" spans="1:26" x14ac:dyDescent="0.2">
      <c r="A51" s="27" t="s">
        <v>85</v>
      </c>
      <c r="B51" s="17">
        <v>59466.962892173011</v>
      </c>
      <c r="C51" s="17">
        <v>252840.87002879474</v>
      </c>
      <c r="D51" s="17">
        <v>42548.389988880284</v>
      </c>
      <c r="E51" s="17">
        <v>192946.86693136813</v>
      </c>
      <c r="F51" s="17">
        <v>56452.191260339649</v>
      </c>
      <c r="G51" s="17">
        <v>33926.880675226283</v>
      </c>
      <c r="H51" s="17">
        <v>85176.499346087861</v>
      </c>
      <c r="I51" s="17">
        <v>70063.321221433842</v>
      </c>
      <c r="J51" s="17">
        <v>117603.14287301505</v>
      </c>
      <c r="K51" s="17">
        <v>31388.83820169279</v>
      </c>
      <c r="L51" s="17">
        <v>942413.96341901203</v>
      </c>
      <c r="M51" s="17">
        <v>198428.4686158917</v>
      </c>
      <c r="N51" s="17">
        <v>1140842.4320349037</v>
      </c>
      <c r="Q51" s="27" t="s">
        <v>85</v>
      </c>
      <c r="R51" s="17">
        <v>809211.15635557764</v>
      </c>
      <c r="S51" s="17">
        <v>13949.394468973567</v>
      </c>
      <c r="T51" s="17">
        <v>184121.48236825102</v>
      </c>
      <c r="U51" s="17">
        <v>200600.89874833808</v>
      </c>
      <c r="V51" s="17">
        <v>-1212.0314707192592</v>
      </c>
      <c r="W51" s="17">
        <v>1.2071351500710499</v>
      </c>
      <c r="X51" s="17">
        <v>608133.92899889569</v>
      </c>
      <c r="Y51" s="17">
        <v>673963.60456956306</v>
      </c>
      <c r="Z51" s="17">
        <v>1140842.4320349037</v>
      </c>
    </row>
    <row r="52" spans="1:26" x14ac:dyDescent="0.2">
      <c r="A52" s="27" t="s">
        <v>86</v>
      </c>
      <c r="B52" s="17">
        <v>82744.662119481422</v>
      </c>
      <c r="C52" s="17">
        <v>253043.68762623135</v>
      </c>
      <c r="D52" s="17">
        <v>53807.222723734769</v>
      </c>
      <c r="E52" s="17">
        <v>199278.51554633028</v>
      </c>
      <c r="F52" s="17">
        <v>56596.878320388983</v>
      </c>
      <c r="G52" s="17">
        <v>33196.193343848601</v>
      </c>
      <c r="H52" s="17">
        <v>86778.073900992997</v>
      </c>
      <c r="I52" s="17">
        <v>71482.812415684675</v>
      </c>
      <c r="J52" s="17">
        <v>116836.03613051839</v>
      </c>
      <c r="K52" s="17">
        <v>31453.995397610528</v>
      </c>
      <c r="L52" s="17">
        <v>985218.07752482209</v>
      </c>
      <c r="M52" s="17">
        <v>201121.75451226291</v>
      </c>
      <c r="N52" s="17">
        <v>1186339.832037085</v>
      </c>
      <c r="Q52" s="27" t="s">
        <v>86</v>
      </c>
      <c r="R52" s="17">
        <v>828761.85763012501</v>
      </c>
      <c r="S52" s="17">
        <v>13989.637483535013</v>
      </c>
      <c r="T52" s="17">
        <v>184328.91600847451</v>
      </c>
      <c r="U52" s="17">
        <v>216578.51666606023</v>
      </c>
      <c r="V52" s="17">
        <v>5003.9164350100327</v>
      </c>
      <c r="W52" s="17">
        <v>1.2219103687878698</v>
      </c>
      <c r="X52" s="17">
        <v>613099.45377535326</v>
      </c>
      <c r="Y52" s="17">
        <v>675423.68787184206</v>
      </c>
      <c r="Z52" s="17">
        <v>1186339.832037085</v>
      </c>
    </row>
    <row r="53" spans="1:26" x14ac:dyDescent="0.2">
      <c r="A53" s="27" t="s">
        <v>87</v>
      </c>
      <c r="B53" s="17">
        <v>76999.93492702159</v>
      </c>
      <c r="C53" s="17">
        <v>267114.36806174973</v>
      </c>
      <c r="D53" s="17">
        <v>60040.764438902326</v>
      </c>
      <c r="E53" s="17">
        <v>203133.49571054045</v>
      </c>
      <c r="F53" s="17">
        <v>58673.962753224143</v>
      </c>
      <c r="G53" s="17">
        <v>33100.873435193003</v>
      </c>
      <c r="H53" s="17">
        <v>86819.377042294305</v>
      </c>
      <c r="I53" s="17">
        <v>72689.855120021821</v>
      </c>
      <c r="J53" s="17">
        <v>124409.52743045254</v>
      </c>
      <c r="K53" s="17">
        <v>31235.101508228134</v>
      </c>
      <c r="L53" s="17">
        <v>1014217.2604276279</v>
      </c>
      <c r="M53" s="17">
        <v>208034.15381936915</v>
      </c>
      <c r="N53" s="17">
        <v>1222251.4142469971</v>
      </c>
      <c r="Q53" s="27" t="s">
        <v>87</v>
      </c>
      <c r="R53" s="17">
        <v>847825.45713956549</v>
      </c>
      <c r="S53" s="17">
        <v>13694.459622276794</v>
      </c>
      <c r="T53" s="17">
        <v>202803.67544315645</v>
      </c>
      <c r="U53" s="17">
        <v>242786.60588772356</v>
      </c>
      <c r="V53" s="17">
        <v>30266.540316094644</v>
      </c>
      <c r="W53" s="17">
        <v>1.2104472319295088</v>
      </c>
      <c r="X53" s="17">
        <v>610759.16470631002</v>
      </c>
      <c r="Y53" s="17">
        <v>725885.69931536191</v>
      </c>
      <c r="Z53" s="17">
        <v>1222251.4142469971</v>
      </c>
    </row>
    <row r="54" spans="1:26" x14ac:dyDescent="0.2">
      <c r="A54" s="27" t="s">
        <v>88</v>
      </c>
      <c r="B54" s="17">
        <v>63579.458006642264</v>
      </c>
      <c r="C54" s="17">
        <v>265542.98252600263</v>
      </c>
      <c r="D54" s="17">
        <v>39506.645174237725</v>
      </c>
      <c r="E54" s="17">
        <v>191642.64204479905</v>
      </c>
      <c r="F54" s="17">
        <v>60471.890321862935</v>
      </c>
      <c r="G54" s="17">
        <v>36320.478642710499</v>
      </c>
      <c r="H54" s="17">
        <v>86263.496025571585</v>
      </c>
      <c r="I54" s="17">
        <v>72854.019994763308</v>
      </c>
      <c r="J54" s="17">
        <v>119099.88707556928</v>
      </c>
      <c r="K54" s="17">
        <v>30323.885134202723</v>
      </c>
      <c r="L54" s="17">
        <v>965605.38494636212</v>
      </c>
      <c r="M54" s="17">
        <v>196079.25469170942</v>
      </c>
      <c r="N54" s="17">
        <v>1161684.6396380714</v>
      </c>
      <c r="Q54" s="29" t="s">
        <v>88</v>
      </c>
      <c r="R54" s="17">
        <v>777253.97810302407</v>
      </c>
      <c r="S54" s="17">
        <v>14870.031884361002</v>
      </c>
      <c r="T54" s="17">
        <v>184030.9134876036</v>
      </c>
      <c r="U54" s="17">
        <v>211408.01309068478</v>
      </c>
      <c r="V54" s="17">
        <v>73488.967091281433</v>
      </c>
      <c r="W54" s="17">
        <v>1.2411846272599325</v>
      </c>
      <c r="X54" s="17">
        <v>594417.19950077683</v>
      </c>
      <c r="Y54" s="17">
        <v>693785.70470428735</v>
      </c>
      <c r="Z54" s="17">
        <v>1161684.6396380714</v>
      </c>
    </row>
    <row r="55" spans="1:26" x14ac:dyDescent="0.2">
      <c r="A55" s="27" t="s">
        <v>89</v>
      </c>
      <c r="B55" s="17">
        <v>71943.206682640171</v>
      </c>
      <c r="C55" s="17">
        <v>265336.50372464379</v>
      </c>
      <c r="D55" s="17">
        <v>53855.304624399665</v>
      </c>
      <c r="E55" s="17">
        <v>211958.47526985279</v>
      </c>
      <c r="F55" s="17">
        <v>61833.365139865404</v>
      </c>
      <c r="G55" s="17">
        <v>36878.783380366891</v>
      </c>
      <c r="H55" s="17">
        <v>86382.8655234834</v>
      </c>
      <c r="I55" s="17">
        <v>74623.161890170857</v>
      </c>
      <c r="J55" s="17">
        <v>126061.50831105618</v>
      </c>
      <c r="K55" s="17">
        <v>30988.833174868178</v>
      </c>
      <c r="L55" s="17">
        <v>1019862.0077213474</v>
      </c>
      <c r="M55" s="17">
        <v>214700.62166318676</v>
      </c>
      <c r="N55" s="17">
        <v>1234562.6293845342</v>
      </c>
      <c r="Q55" s="27" t="s">
        <v>89</v>
      </c>
      <c r="R55" s="17">
        <v>861476.12823571335</v>
      </c>
      <c r="S55" s="17">
        <v>15132.248786682443</v>
      </c>
      <c r="T55" s="17">
        <v>199195.601548926</v>
      </c>
      <c r="U55" s="17">
        <v>247432.24009416049</v>
      </c>
      <c r="V55" s="17">
        <v>8596.3070193654858</v>
      </c>
      <c r="W55" s="17">
        <v>1.2221835395893319</v>
      </c>
      <c r="X55" s="17">
        <v>646461.95629817341</v>
      </c>
      <c r="Y55" s="17">
        <v>743733.07478202647</v>
      </c>
      <c r="Z55" s="17">
        <v>1234562.6293845342</v>
      </c>
    </row>
    <row r="56" spans="1:26" x14ac:dyDescent="0.2">
      <c r="A56" s="27" t="s">
        <v>91</v>
      </c>
      <c r="B56" s="17">
        <v>101166.24311471829</v>
      </c>
      <c r="C56" s="17">
        <v>256812.15921408453</v>
      </c>
      <c r="D56" s="17">
        <v>62176.620419694082</v>
      </c>
      <c r="E56" s="17">
        <v>219817.39213681605</v>
      </c>
      <c r="F56" s="17">
        <v>61852.283582786476</v>
      </c>
      <c r="G56" s="17">
        <v>35281.389022038049</v>
      </c>
      <c r="H56" s="17">
        <v>87962.262639540422</v>
      </c>
      <c r="I56" s="17">
        <v>76279.750667194559</v>
      </c>
      <c r="J56" s="17">
        <v>124414.12344614831</v>
      </c>
      <c r="K56" s="17">
        <v>31369.420007040953</v>
      </c>
      <c r="L56" s="17">
        <v>1057131.6442500616</v>
      </c>
      <c r="M56" s="17">
        <v>217132.83997513328</v>
      </c>
      <c r="N56" s="17">
        <v>1274264.4842251949</v>
      </c>
      <c r="Q56" s="27" t="s">
        <v>91</v>
      </c>
      <c r="R56" s="17">
        <v>880346.44115875673</v>
      </c>
      <c r="S56" s="17">
        <v>15283.154896288404</v>
      </c>
      <c r="T56" s="17">
        <v>198007.89705719962</v>
      </c>
      <c r="U56" s="17">
        <v>257855.23125549688</v>
      </c>
      <c r="V56" s="17">
        <v>13735.214681158308</v>
      </c>
      <c r="W56" s="17">
        <v>1.2458329225094242</v>
      </c>
      <c r="X56" s="17">
        <v>668561.92387370265</v>
      </c>
      <c r="Y56" s="17">
        <v>759526.62453032983</v>
      </c>
      <c r="Z56" s="17">
        <v>1274264.4842251949</v>
      </c>
    </row>
    <row r="57" spans="1:26" x14ac:dyDescent="0.2">
      <c r="A57" s="27" t="s">
        <v>95</v>
      </c>
      <c r="B57" s="17">
        <v>92902.169189034568</v>
      </c>
      <c r="C57" s="17">
        <v>267300.47075332346</v>
      </c>
      <c r="D57" s="17">
        <v>64832.3259956685</v>
      </c>
      <c r="E57" s="17">
        <v>224729.97227831499</v>
      </c>
      <c r="F57" s="17">
        <v>64136.190284185162</v>
      </c>
      <c r="G57" s="17">
        <v>36444.382809618612</v>
      </c>
      <c r="H57" s="17">
        <v>88043.457257122995</v>
      </c>
      <c r="I57" s="17">
        <v>77528.998551244324</v>
      </c>
      <c r="J57" s="17">
        <v>132626.88970911337</v>
      </c>
      <c r="K57" s="17">
        <v>31131.98036992595</v>
      </c>
      <c r="L57" s="17">
        <v>1079676.837197552</v>
      </c>
      <c r="M57" s="17">
        <v>224496.31366996971</v>
      </c>
      <c r="N57" s="17">
        <v>1304173.1508675218</v>
      </c>
      <c r="Q57" s="27" t="s">
        <v>95</v>
      </c>
      <c r="R57" s="17">
        <v>899736.82546251698</v>
      </c>
      <c r="S57" s="17">
        <v>14829.139475404068</v>
      </c>
      <c r="T57" s="17">
        <v>215927.81359651548</v>
      </c>
      <c r="U57" s="17">
        <v>275619.33262685739</v>
      </c>
      <c r="V57" s="17">
        <v>36752.502208195161</v>
      </c>
      <c r="W57" s="17">
        <v>1.3036681713217884</v>
      </c>
      <c r="X57" s="17">
        <v>673602.70097056602</v>
      </c>
      <c r="Y57" s="17">
        <v>812296.46714070474</v>
      </c>
      <c r="Z57" s="17">
        <v>1304173.1508675218</v>
      </c>
    </row>
    <row r="58" spans="1:26" x14ac:dyDescent="0.2">
      <c r="A58" s="27" t="s">
        <v>96</v>
      </c>
      <c r="B58" s="17">
        <v>61170.155760785012</v>
      </c>
      <c r="C58" s="17">
        <v>264205.72621577862</v>
      </c>
      <c r="D58" s="17">
        <v>45356.189601594138</v>
      </c>
      <c r="E58" s="17">
        <v>203487.10916239885</v>
      </c>
      <c r="F58" s="17">
        <v>63060.055272602964</v>
      </c>
      <c r="G58" s="17">
        <v>38667.701850835561</v>
      </c>
      <c r="H58" s="17">
        <v>88975.380202121887</v>
      </c>
      <c r="I58" s="17">
        <v>78015.745203439699</v>
      </c>
      <c r="J58" s="17">
        <v>132467.46750213311</v>
      </c>
      <c r="K58" s="17">
        <v>32628.370822530436</v>
      </c>
      <c r="L58" s="17">
        <v>1008033.9015942201</v>
      </c>
      <c r="M58" s="17">
        <v>208645.00361301986</v>
      </c>
      <c r="N58" s="17">
        <v>1216678.90520724</v>
      </c>
      <c r="Q58" s="27" t="s">
        <v>96</v>
      </c>
      <c r="R58" s="17">
        <v>817419.78550614812</v>
      </c>
      <c r="S58" s="17">
        <v>15190.085845884374</v>
      </c>
      <c r="T58" s="17">
        <v>197580.2302188903</v>
      </c>
      <c r="U58" s="17">
        <v>233195.77922395372</v>
      </c>
      <c r="V58" s="17">
        <v>76152.618540782481</v>
      </c>
      <c r="W58" s="17">
        <v>1.4661741999522535</v>
      </c>
      <c r="X58" s="17">
        <v>629702.46083151619</v>
      </c>
      <c r="Y58" s="17">
        <v>752563.52113413531</v>
      </c>
      <c r="Z58" s="17">
        <v>1216678.90520724</v>
      </c>
    </row>
    <row r="59" spans="1:26" x14ac:dyDescent="0.2">
      <c r="A59" s="27" t="s">
        <v>97</v>
      </c>
      <c r="B59" s="17">
        <v>68816.084883855947</v>
      </c>
      <c r="C59" s="17">
        <v>262720.56148907234</v>
      </c>
      <c r="D59" s="17">
        <v>66557.232583694888</v>
      </c>
      <c r="E59" s="17">
        <v>222921.16085499656</v>
      </c>
      <c r="F59" s="17">
        <v>65980.931423325572</v>
      </c>
      <c r="G59" s="17">
        <v>39533.103825113802</v>
      </c>
      <c r="H59" s="17">
        <v>89142.583842254171</v>
      </c>
      <c r="I59" s="17">
        <v>80018.342645424433</v>
      </c>
      <c r="J59" s="17">
        <v>139499.98414706776</v>
      </c>
      <c r="K59" s="17">
        <v>33417.075456462866</v>
      </c>
      <c r="L59" s="17">
        <v>1068607.0611512684</v>
      </c>
      <c r="M59" s="17">
        <v>228354.71441313776</v>
      </c>
      <c r="N59" s="17">
        <v>1296961.7755644061</v>
      </c>
      <c r="Q59" s="27" t="s">
        <v>97</v>
      </c>
      <c r="R59" s="17">
        <v>907383.09909152112</v>
      </c>
      <c r="S59" s="17">
        <v>15519.618955717824</v>
      </c>
      <c r="T59" s="17">
        <v>212291.41303088173</v>
      </c>
      <c r="U59" s="17">
        <v>276485.39023928379</v>
      </c>
      <c r="V59" s="17">
        <v>14511.828089424176</v>
      </c>
      <c r="W59" s="17">
        <v>1.5145490647423241</v>
      </c>
      <c r="X59" s="17">
        <v>687014.63022034836</v>
      </c>
      <c r="Y59" s="17">
        <v>816245.71861183527</v>
      </c>
      <c r="Z59" s="17">
        <v>1296961.7755644061</v>
      </c>
    </row>
    <row r="60" spans="1:26" x14ac:dyDescent="0.2">
      <c r="A60" s="27" t="s">
        <v>98</v>
      </c>
      <c r="B60" s="17">
        <v>96990.796714670345</v>
      </c>
      <c r="C60" s="17">
        <v>265175.95792478474</v>
      </c>
      <c r="D60" s="17">
        <v>89034.659259688968</v>
      </c>
      <c r="E60" s="17">
        <v>231501.52741976682</v>
      </c>
      <c r="F60" s="17">
        <v>65845.475387065104</v>
      </c>
      <c r="G60" s="17">
        <v>37833.818828015355</v>
      </c>
      <c r="H60" s="17">
        <v>90727.551309443399</v>
      </c>
      <c r="I60" s="17">
        <v>81560.081074173067</v>
      </c>
      <c r="J60" s="17">
        <v>140693.04955024738</v>
      </c>
      <c r="K60" s="17">
        <v>33624.014143249078</v>
      </c>
      <c r="L60" s="17">
        <v>1132986.9316111042</v>
      </c>
      <c r="M60" s="17">
        <v>230859.33573013113</v>
      </c>
      <c r="N60" s="17">
        <v>1363846.2673412352</v>
      </c>
      <c r="Q60" s="27" t="s">
        <v>98</v>
      </c>
      <c r="R60" s="17">
        <v>920785.77059976116</v>
      </c>
      <c r="S60" s="17">
        <v>15606.148698230936</v>
      </c>
      <c r="T60" s="17">
        <v>215992.22902100073</v>
      </c>
      <c r="U60" s="17">
        <v>313654.88281026803</v>
      </c>
      <c r="V60" s="17">
        <v>18954.980270223226</v>
      </c>
      <c r="W60" s="17">
        <v>1.5721549811330966</v>
      </c>
      <c r="X60" s="17">
        <v>715793.09354582417</v>
      </c>
      <c r="Y60" s="17">
        <v>836942.40975905443</v>
      </c>
      <c r="Z60" s="17">
        <v>1363846.2673412352</v>
      </c>
    </row>
    <row r="61" spans="1:26" x14ac:dyDescent="0.2">
      <c r="A61" s="27" t="s">
        <v>99</v>
      </c>
      <c r="B61" s="17">
        <v>89476.558032415429</v>
      </c>
      <c r="C61" s="17">
        <v>278694.86575642333</v>
      </c>
      <c r="D61" s="17">
        <v>101256.91855502207</v>
      </c>
      <c r="E61" s="17">
        <v>243083.72050863109</v>
      </c>
      <c r="F61" s="17">
        <v>68608.412134159982</v>
      </c>
      <c r="G61" s="17">
        <v>39732.935453728423</v>
      </c>
      <c r="H61" s="17">
        <v>90811.2984597748</v>
      </c>
      <c r="I61" s="17">
        <v>83349.786773852495</v>
      </c>
      <c r="J61" s="17">
        <v>147418.68695457443</v>
      </c>
      <c r="K61" s="17">
        <v>33920.765415090646</v>
      </c>
      <c r="L61" s="17">
        <v>1176353.9480436724</v>
      </c>
      <c r="M61" s="17">
        <v>238837.40107066068</v>
      </c>
      <c r="N61" s="17">
        <v>1415191.349114333</v>
      </c>
      <c r="Q61" s="27" t="s">
        <v>99</v>
      </c>
      <c r="R61" s="17">
        <v>944321.36093997909</v>
      </c>
      <c r="S61" s="17">
        <v>15191.159556873674</v>
      </c>
      <c r="T61" s="17">
        <v>229497.63897193491</v>
      </c>
      <c r="U61" s="17">
        <v>368475.11426769738</v>
      </c>
      <c r="V61" s="17">
        <v>45422.713648580248</v>
      </c>
      <c r="W61" s="17">
        <v>1.6022233229056266</v>
      </c>
      <c r="X61" s="17">
        <v>722190.16570225416</v>
      </c>
      <c r="Y61" s="17">
        <v>909908.40619630914</v>
      </c>
      <c r="Z61" s="17">
        <v>1415191.349114333</v>
      </c>
    </row>
    <row r="62" spans="1:26" x14ac:dyDescent="0.2">
      <c r="A62" s="27" t="s">
        <v>100</v>
      </c>
      <c r="B62" s="17">
        <v>63809.002063320921</v>
      </c>
      <c r="C62" s="17">
        <v>277576.54047350161</v>
      </c>
      <c r="D62" s="17">
        <v>57645.7340277763</v>
      </c>
      <c r="E62" s="17">
        <v>207219.08596427206</v>
      </c>
      <c r="F62" s="17">
        <v>71578.196805487212</v>
      </c>
      <c r="G62" s="17">
        <v>44252.930001696026</v>
      </c>
      <c r="H62" s="17">
        <v>92368.301944461724</v>
      </c>
      <c r="I62" s="17">
        <v>84089.333815849997</v>
      </c>
      <c r="J62" s="17">
        <v>157841.31304497749</v>
      </c>
      <c r="K62" s="17">
        <v>32920.72769640779</v>
      </c>
      <c r="L62" s="17">
        <v>1089301.165837751</v>
      </c>
      <c r="M62" s="17">
        <v>222785.82614472945</v>
      </c>
      <c r="N62" s="17">
        <v>1312086.9919824805</v>
      </c>
      <c r="Q62" s="27" t="s">
        <v>100</v>
      </c>
      <c r="R62" s="17">
        <v>857330.60948126216</v>
      </c>
      <c r="S62" s="17">
        <v>16116.312550553335</v>
      </c>
      <c r="T62" s="17">
        <v>226398.0621645308</v>
      </c>
      <c r="U62" s="17">
        <v>269398.72168213088</v>
      </c>
      <c r="V62" s="17">
        <v>82446.422650427092</v>
      </c>
      <c r="W62" s="17">
        <v>1.3629559598284915</v>
      </c>
      <c r="X62" s="17">
        <v>665321.08343455184</v>
      </c>
      <c r="Y62" s="17">
        <v>804925.58293693513</v>
      </c>
      <c r="Z62" s="17">
        <v>1312086.9919824805</v>
      </c>
    </row>
    <row r="63" spans="1:26" x14ac:dyDescent="0.2">
      <c r="A63" s="27" t="s">
        <v>101</v>
      </c>
      <c r="B63" s="17">
        <v>71984.344815573902</v>
      </c>
      <c r="C63" s="17">
        <v>244667.19053855847</v>
      </c>
      <c r="D63" s="17">
        <v>68074.56717945142</v>
      </c>
      <c r="E63" s="17">
        <v>186377.63139187335</v>
      </c>
      <c r="F63" s="17">
        <v>70837.691012632858</v>
      </c>
      <c r="G63" s="17">
        <v>45007.11249886838</v>
      </c>
      <c r="H63" s="17">
        <v>92215.29320647892</v>
      </c>
      <c r="I63" s="17">
        <v>65962.040550066362</v>
      </c>
      <c r="J63" s="17">
        <v>159613.35677338467</v>
      </c>
      <c r="K63" s="17">
        <v>23421.373063632778</v>
      </c>
      <c r="L63" s="17">
        <v>1028160.601030521</v>
      </c>
      <c r="M63" s="17">
        <v>217844.69047712124</v>
      </c>
      <c r="N63" s="17">
        <v>1246005.2915076423</v>
      </c>
      <c r="Q63" s="27" t="s">
        <v>101</v>
      </c>
      <c r="R63" s="17">
        <v>847004.86840776179</v>
      </c>
      <c r="S63" s="17">
        <v>15171.855412296758</v>
      </c>
      <c r="T63" s="17">
        <v>235735.48431319033</v>
      </c>
      <c r="U63" s="17">
        <v>251276.51304252972</v>
      </c>
      <c r="V63" s="17">
        <v>-9572.7562572548632</v>
      </c>
      <c r="W63" s="17">
        <v>1.3954080895318037</v>
      </c>
      <c r="X63" s="17">
        <v>559692.16293904849</v>
      </c>
      <c r="Y63" s="17">
        <v>653304.23175801965</v>
      </c>
      <c r="Z63" s="17">
        <v>1246005.2915076423</v>
      </c>
    </row>
    <row r="64" spans="1:26" x14ac:dyDescent="0.2">
      <c r="A64" s="27" t="s">
        <v>102</v>
      </c>
      <c r="B64" s="17">
        <v>101296.81446218179</v>
      </c>
      <c r="C64" s="17">
        <v>276380.81838873378</v>
      </c>
      <c r="D64" s="17">
        <v>77868.343126594496</v>
      </c>
      <c r="E64" s="17">
        <v>222286.16295490862</v>
      </c>
      <c r="F64" s="17">
        <v>70796.947317039143</v>
      </c>
      <c r="G64" s="17">
        <v>43619.142120981371</v>
      </c>
      <c r="H64" s="17">
        <v>94063.689605578358</v>
      </c>
      <c r="I64" s="17">
        <v>79090.703218763025</v>
      </c>
      <c r="J64" s="17">
        <v>148843.62928431178</v>
      </c>
      <c r="K64" s="17">
        <v>30899.016623941217</v>
      </c>
      <c r="L64" s="17">
        <v>1145145.2671030341</v>
      </c>
      <c r="M64" s="17">
        <v>233817.18105013852</v>
      </c>
      <c r="N64" s="17">
        <v>1378962.4481531726</v>
      </c>
      <c r="Q64" s="27" t="s">
        <v>102</v>
      </c>
      <c r="R64" s="17">
        <v>925443.8281562617</v>
      </c>
      <c r="S64" s="17">
        <v>15153.722475030168</v>
      </c>
      <c r="T64" s="17">
        <v>220385.10876323291</v>
      </c>
      <c r="U64" s="17">
        <v>309793.97536631982</v>
      </c>
      <c r="V64" s="17">
        <v>48925.93121375679</v>
      </c>
      <c r="W64" s="17">
        <v>1.5904845096384497</v>
      </c>
      <c r="X64" s="17">
        <v>670715.44224030664</v>
      </c>
      <c r="Y64" s="17">
        <v>811457.15054624504</v>
      </c>
      <c r="Z64" s="17">
        <v>1378962.4481531726</v>
      </c>
    </row>
    <row r="65" spans="1:26" x14ac:dyDescent="0.2">
      <c r="A65" s="27" t="s">
        <v>104</v>
      </c>
      <c r="B65" s="17">
        <v>93257.044219910589</v>
      </c>
      <c r="C65" s="17">
        <v>285183.82347314316</v>
      </c>
      <c r="D65" s="17">
        <v>96039.873873975084</v>
      </c>
      <c r="E65" s="17">
        <v>232879.47572910221</v>
      </c>
      <c r="F65" s="17">
        <v>73921.201340321204</v>
      </c>
      <c r="G65" s="17">
        <v>45560.766388608477</v>
      </c>
      <c r="H65" s="17">
        <v>94287.071309355888</v>
      </c>
      <c r="I65" s="17">
        <v>80098.248366415588</v>
      </c>
      <c r="J65" s="17">
        <v>163972.02658652095</v>
      </c>
      <c r="K65" s="17">
        <v>29928.43066248978</v>
      </c>
      <c r="L65" s="17">
        <v>1195127.9619498427</v>
      </c>
      <c r="M65" s="17">
        <v>240697.38533701084</v>
      </c>
      <c r="N65" s="17">
        <v>1435825.3472868535</v>
      </c>
      <c r="Q65" s="27" t="s">
        <v>104</v>
      </c>
      <c r="R65" s="17">
        <v>938507.96511954232</v>
      </c>
      <c r="S65" s="17">
        <v>15124.14328047904</v>
      </c>
      <c r="T65" s="17">
        <v>243915.27666198745</v>
      </c>
      <c r="U65" s="17">
        <v>364381.47773279832</v>
      </c>
      <c r="V65" s="17">
        <v>35837.181137238396</v>
      </c>
      <c r="W65" s="17">
        <v>1.9856626233229564</v>
      </c>
      <c r="X65" s="17">
        <v>753222.40463542193</v>
      </c>
      <c r="Y65" s="17">
        <v>915165.08694323734</v>
      </c>
      <c r="Z65" s="17">
        <v>1435825.3472868535</v>
      </c>
    </row>
    <row r="66" spans="1:26" x14ac:dyDescent="0.2">
      <c r="A66" s="27" t="s">
        <v>105</v>
      </c>
      <c r="B66" s="17">
        <v>63585.678274817394</v>
      </c>
      <c r="C66" s="17">
        <v>286823.73578126432</v>
      </c>
      <c r="D66" s="17">
        <v>69432.702809221853</v>
      </c>
      <c r="E66" s="17">
        <v>218086.72517980955</v>
      </c>
      <c r="F66" s="17">
        <v>78288.068663844708</v>
      </c>
      <c r="G66" s="17">
        <v>49516.588468757138</v>
      </c>
      <c r="H66" s="17">
        <v>98465.374749311799</v>
      </c>
      <c r="I66" s="17">
        <v>81005.355268847925</v>
      </c>
      <c r="J66" s="17">
        <v>170244.23383236636</v>
      </c>
      <c r="K66" s="17">
        <v>29499.214343043353</v>
      </c>
      <c r="L66" s="17">
        <v>1144947.6773712842</v>
      </c>
      <c r="M66" s="17">
        <v>224491.77744878235</v>
      </c>
      <c r="N66" s="17">
        <v>1369439.4548200667</v>
      </c>
      <c r="Q66" s="27" t="s">
        <v>105</v>
      </c>
      <c r="R66" s="17">
        <v>850102.00543721626</v>
      </c>
      <c r="S66" s="17">
        <v>15433.05707737633</v>
      </c>
      <c r="T66" s="17">
        <v>239022.39266599761</v>
      </c>
      <c r="U66" s="17">
        <v>296470.10067433305</v>
      </c>
      <c r="V66" s="17">
        <v>14362.594762005843</v>
      </c>
      <c r="W66" s="17">
        <v>2.2013168065536619</v>
      </c>
      <c r="X66" s="17">
        <v>729908.0414034517</v>
      </c>
      <c r="Y66" s="17">
        <v>775860.93851712067</v>
      </c>
      <c r="Z66" s="17">
        <v>1369439.4548200667</v>
      </c>
    </row>
    <row r="67" spans="1:26" x14ac:dyDescent="0.2">
      <c r="A67" s="27" t="s">
        <v>106</v>
      </c>
      <c r="B67" s="17">
        <v>72143.835565517977</v>
      </c>
      <c r="C67" s="17">
        <v>280334.60854355234</v>
      </c>
      <c r="D67" s="17">
        <v>80920.118170429865</v>
      </c>
      <c r="E67" s="17">
        <v>246588.65859653681</v>
      </c>
      <c r="F67" s="17">
        <v>78582.318345190433</v>
      </c>
      <c r="G67" s="17">
        <v>50416.52008715221</v>
      </c>
      <c r="H67" s="17">
        <v>98800.50174960967</v>
      </c>
      <c r="I67" s="17">
        <v>87453.247319165777</v>
      </c>
      <c r="J67" s="17">
        <v>167619.04706059405</v>
      </c>
      <c r="K67" s="17">
        <v>33064.14787784309</v>
      </c>
      <c r="L67" s="17">
        <v>1195923.003315592</v>
      </c>
      <c r="M67" s="17">
        <v>258557.12985757881</v>
      </c>
      <c r="N67" s="17">
        <v>1454480.1331731707</v>
      </c>
      <c r="Q67" s="27" t="s">
        <v>106</v>
      </c>
      <c r="R67" s="17">
        <v>1007363.4871742297</v>
      </c>
      <c r="S67" s="17">
        <v>15802.823732157411</v>
      </c>
      <c r="T67" s="17">
        <v>241362.68542263098</v>
      </c>
      <c r="U67" s="17">
        <v>310066.39619823155</v>
      </c>
      <c r="V67" s="17">
        <v>18083.040993555449</v>
      </c>
      <c r="W67" s="17">
        <v>2.467366477361959</v>
      </c>
      <c r="X67" s="17">
        <v>770298.74580008793</v>
      </c>
      <c r="Y67" s="17">
        <v>908499.51351419953</v>
      </c>
      <c r="Z67" s="17">
        <v>1454480.1331731707</v>
      </c>
    </row>
    <row r="68" spans="1:26" x14ac:dyDescent="0.2">
      <c r="A68" s="27" t="s">
        <v>107</v>
      </c>
      <c r="B68" s="17">
        <v>101257.88988335495</v>
      </c>
      <c r="C68" s="17">
        <v>279566.89663395716</v>
      </c>
      <c r="D68" s="17">
        <v>93443.384190912082</v>
      </c>
      <c r="E68" s="17">
        <v>262110.12909734293</v>
      </c>
      <c r="F68" s="17">
        <v>76548.012248235289</v>
      </c>
      <c r="G68" s="17">
        <v>48436.083820244734</v>
      </c>
      <c r="H68" s="17">
        <v>100679.17559513065</v>
      </c>
      <c r="I68" s="17">
        <v>93300.999464683409</v>
      </c>
      <c r="J68" s="17">
        <v>171295.32170571457</v>
      </c>
      <c r="K68" s="17">
        <v>38794.672245233109</v>
      </c>
      <c r="L68" s="17">
        <v>1265432.5648848091</v>
      </c>
      <c r="M68" s="17">
        <v>259515.21747569423</v>
      </c>
      <c r="N68" s="17">
        <v>1524947.7823605032</v>
      </c>
      <c r="Q68" s="27" t="s">
        <v>107</v>
      </c>
      <c r="R68" s="17">
        <v>1013694.6211717797</v>
      </c>
      <c r="S68" s="17">
        <v>16079.388166776967</v>
      </c>
      <c r="T68" s="17">
        <v>250201.22812582477</v>
      </c>
      <c r="U68" s="17">
        <v>353570.74518765492</v>
      </c>
      <c r="V68" s="17">
        <v>25970.276494071353</v>
      </c>
      <c r="W68" s="17">
        <v>2.6985781996708784</v>
      </c>
      <c r="X68" s="17">
        <v>829627.46706113289</v>
      </c>
      <c r="Y68" s="17">
        <v>964198.6424249371</v>
      </c>
      <c r="Z68" s="17">
        <v>1524947.7823605032</v>
      </c>
    </row>
    <row r="69" spans="1:26" x14ac:dyDescent="0.2">
      <c r="A69" s="27" t="s">
        <v>108</v>
      </c>
      <c r="B69" s="17">
        <v>93084.488769653748</v>
      </c>
      <c r="C69" s="17">
        <v>293352.50540075032</v>
      </c>
      <c r="D69" s="17">
        <v>110491.86736652721</v>
      </c>
      <c r="E69" s="17">
        <v>270321.02297798864</v>
      </c>
      <c r="F69" s="17">
        <v>80727.939824898756</v>
      </c>
      <c r="G69" s="17">
        <v>50200.067801302452</v>
      </c>
      <c r="H69" s="17">
        <v>101006.13967077133</v>
      </c>
      <c r="I69" s="17">
        <v>92398.620767768851</v>
      </c>
      <c r="J69" s="17">
        <v>185501.64672413823</v>
      </c>
      <c r="K69" s="17">
        <v>38888.698720248482</v>
      </c>
      <c r="L69" s="17">
        <v>1315972.9980240481</v>
      </c>
      <c r="M69" s="17">
        <v>264859.69575674459</v>
      </c>
      <c r="N69" s="17">
        <v>1580832.6937807926</v>
      </c>
      <c r="Q69" s="27" t="s">
        <v>108</v>
      </c>
      <c r="R69" s="17">
        <v>1019306.9960321391</v>
      </c>
      <c r="S69" s="17">
        <v>15575.756854356194</v>
      </c>
      <c r="T69" s="17">
        <v>271484.77200648549</v>
      </c>
      <c r="U69" s="17">
        <v>405328.39320558135</v>
      </c>
      <c r="V69" s="17">
        <v>31305.197661511367</v>
      </c>
      <c r="W69" s="17">
        <v>2.8574806944382996</v>
      </c>
      <c r="X69" s="17">
        <v>868644.07124064583</v>
      </c>
      <c r="Y69" s="17">
        <v>1030815.3507006211</v>
      </c>
      <c r="Z69" s="17">
        <v>1580832.6937807926</v>
      </c>
    </row>
    <row r="70" spans="1:26" x14ac:dyDescent="0.2">
      <c r="A70" s="27" t="s">
        <v>109</v>
      </c>
      <c r="B70" s="17">
        <v>69694.142275590551</v>
      </c>
      <c r="C70" s="17">
        <v>309287.52827411232</v>
      </c>
      <c r="D70" s="17">
        <v>69609.847739890436</v>
      </c>
      <c r="E70" s="17">
        <v>248794.80790095116</v>
      </c>
      <c r="F70" s="17">
        <v>82593.046489262357</v>
      </c>
      <c r="G70" s="17">
        <v>49492.285334869295</v>
      </c>
      <c r="H70" s="17">
        <v>112645.43319883698</v>
      </c>
      <c r="I70" s="17">
        <v>88239.162709306067</v>
      </c>
      <c r="J70" s="17">
        <v>190999.65428795948</v>
      </c>
      <c r="K70" s="17">
        <v>33305.531285659963</v>
      </c>
      <c r="L70" s="17">
        <v>1254661.4394964383</v>
      </c>
      <c r="M70" s="17">
        <v>258123.41938007329</v>
      </c>
      <c r="N70" s="17">
        <v>1512784.8588765115</v>
      </c>
      <c r="Q70" s="27" t="s">
        <v>109</v>
      </c>
      <c r="R70" s="17">
        <v>951505.53940690251</v>
      </c>
      <c r="S70" s="17">
        <v>17956.137137043992</v>
      </c>
      <c r="T70" s="17">
        <v>258350.69236430328</v>
      </c>
      <c r="U70" s="17">
        <v>327260.62445717899</v>
      </c>
      <c r="V70" s="17">
        <v>132330.35434216401</v>
      </c>
      <c r="W70" s="17">
        <v>2.5688593994642663</v>
      </c>
      <c r="X70" s="17">
        <v>930973.99911523925</v>
      </c>
      <c r="Y70" s="17">
        <v>1105595.0568057201</v>
      </c>
      <c r="Z70" s="17">
        <v>1512784.8588765115</v>
      </c>
    </row>
    <row r="71" spans="1:26" x14ac:dyDescent="0.2">
      <c r="A71" s="27" t="s">
        <v>110</v>
      </c>
      <c r="B71" s="17">
        <v>78883.143052335188</v>
      </c>
      <c r="C71" s="17">
        <v>309481.70277537883</v>
      </c>
      <c r="D71" s="17">
        <v>80101.251270747249</v>
      </c>
      <c r="E71" s="17">
        <v>272663.48465396528</v>
      </c>
      <c r="F71" s="17">
        <v>82682.915451490233</v>
      </c>
      <c r="G71" s="17">
        <v>50345.424539969303</v>
      </c>
      <c r="H71" s="17">
        <v>112897.5513801327</v>
      </c>
      <c r="I71" s="17">
        <v>95804.709135994402</v>
      </c>
      <c r="J71" s="17">
        <v>191334.05675381178</v>
      </c>
      <c r="K71" s="17">
        <v>36358.02000921344</v>
      </c>
      <c r="L71" s="17">
        <v>1310552.2590230384</v>
      </c>
      <c r="M71" s="17">
        <v>289655.70037180727</v>
      </c>
      <c r="N71" s="17">
        <v>1600207.9593948456</v>
      </c>
      <c r="Q71" s="27" t="s">
        <v>110</v>
      </c>
      <c r="R71" s="17">
        <v>1098057.0259201003</v>
      </c>
      <c r="S71" s="17">
        <v>18442.711405557544</v>
      </c>
      <c r="T71" s="17">
        <v>267086.64954414603</v>
      </c>
      <c r="U71" s="17">
        <v>346430.18322632404</v>
      </c>
      <c r="V71" s="17">
        <v>51619.111762030749</v>
      </c>
      <c r="W71" s="17">
        <v>2.4070170166229441</v>
      </c>
      <c r="X71" s="17">
        <v>998694.94972640276</v>
      </c>
      <c r="Y71" s="17">
        <v>1180125.0792067323</v>
      </c>
      <c r="Z71" s="17">
        <v>1600207.9593948456</v>
      </c>
    </row>
    <row r="72" spans="1:26" x14ac:dyDescent="0.2">
      <c r="A72" s="27" t="s">
        <v>111</v>
      </c>
      <c r="B72" s="17">
        <v>110807.67671733293</v>
      </c>
      <c r="C72" s="17">
        <v>295209.42539002839</v>
      </c>
      <c r="D72" s="17">
        <v>87245.073638426082</v>
      </c>
      <c r="E72" s="17">
        <v>282729.10664893861</v>
      </c>
      <c r="F72" s="17">
        <v>83053.371564392583</v>
      </c>
      <c r="G72" s="17">
        <v>48508.493510761</v>
      </c>
      <c r="H72" s="17">
        <v>114903.2952017144</v>
      </c>
      <c r="I72" s="17">
        <v>101867.86589135003</v>
      </c>
      <c r="J72" s="17">
        <v>182303.77948642211</v>
      </c>
      <c r="K72" s="17">
        <v>42959.410859548094</v>
      </c>
      <c r="L72" s="17">
        <v>1349587.4989089144</v>
      </c>
      <c r="M72" s="17">
        <v>283641.73085628566</v>
      </c>
      <c r="N72" s="17">
        <v>1633229.2297652001</v>
      </c>
      <c r="Q72" s="27" t="s">
        <v>111</v>
      </c>
      <c r="R72" s="17">
        <v>1097800.8987151601</v>
      </c>
      <c r="S72" s="17">
        <v>18263.861661868039</v>
      </c>
      <c r="T72" s="17">
        <v>253666.59334933732</v>
      </c>
      <c r="U72" s="17">
        <v>380963.67713505874</v>
      </c>
      <c r="V72" s="17">
        <v>-23678.921017008834</v>
      </c>
      <c r="W72" s="17">
        <v>2.3237169980790351</v>
      </c>
      <c r="X72" s="17">
        <v>1037596.9895259581</v>
      </c>
      <c r="Y72" s="17">
        <v>1131386.1933221715</v>
      </c>
      <c r="Z72" s="17">
        <v>1633229.2297652001</v>
      </c>
    </row>
    <row r="73" spans="1:26" x14ac:dyDescent="0.2">
      <c r="A73" s="27" t="s">
        <v>112</v>
      </c>
      <c r="B73" s="17">
        <v>102670.57202496633</v>
      </c>
      <c r="C73" s="17">
        <v>313923.55050176277</v>
      </c>
      <c r="D73" s="17">
        <v>102691.06654333137</v>
      </c>
      <c r="E73" s="17">
        <v>286825.03377573972</v>
      </c>
      <c r="F73" s="17">
        <v>87089.318995905589</v>
      </c>
      <c r="G73" s="17">
        <v>50130.056791856885</v>
      </c>
      <c r="H73" s="17">
        <v>115158.33196817186</v>
      </c>
      <c r="I73" s="17">
        <v>101038.88604819887</v>
      </c>
      <c r="J73" s="17">
        <v>199401.22065714776</v>
      </c>
      <c r="K73" s="17">
        <v>42088.148441812606</v>
      </c>
      <c r="L73" s="17">
        <v>1401016.1857488938</v>
      </c>
      <c r="M73" s="17">
        <v>284682.22768621927</v>
      </c>
      <c r="N73" s="17">
        <v>1685698.4134351132</v>
      </c>
      <c r="Q73" s="27" t="s">
        <v>112</v>
      </c>
      <c r="R73" s="17">
        <v>1082558.7150895991</v>
      </c>
      <c r="S73" s="17">
        <v>17442.282513106114</v>
      </c>
      <c r="T73" s="17">
        <v>280907.60060409585</v>
      </c>
      <c r="U73" s="17">
        <v>431944.79906626773</v>
      </c>
      <c r="V73" s="17">
        <v>-13933.301206538919</v>
      </c>
      <c r="W73" s="17">
        <v>2.3014477188714264</v>
      </c>
      <c r="X73" s="17">
        <v>1047655.6544506773</v>
      </c>
      <c r="Y73" s="17">
        <v>1160879.6385298129</v>
      </c>
      <c r="Z73" s="17">
        <v>1685698.4134351132</v>
      </c>
    </row>
    <row r="74" spans="1:26" x14ac:dyDescent="0.2">
      <c r="A74" s="27" t="s">
        <v>113</v>
      </c>
      <c r="B74" s="17">
        <v>95877.406299645896</v>
      </c>
      <c r="C74" s="17">
        <v>366447.48381025525</v>
      </c>
      <c r="D74" s="17">
        <v>78991.563759633282</v>
      </c>
      <c r="E74" s="17">
        <v>275917.69998099044</v>
      </c>
      <c r="F74" s="17">
        <v>96635.955331104342</v>
      </c>
      <c r="G74" s="17">
        <v>58697.618451835093</v>
      </c>
      <c r="H74" s="17">
        <v>121897.74712680293</v>
      </c>
      <c r="I74" s="17">
        <v>98727.133600285568</v>
      </c>
      <c r="J74" s="17">
        <v>195722.16084820312</v>
      </c>
      <c r="K74" s="17">
        <v>36225.131985808664</v>
      </c>
      <c r="L74" s="17">
        <v>1425139.9011945648</v>
      </c>
      <c r="M74" s="17">
        <v>259107.57392427692</v>
      </c>
      <c r="N74" s="17">
        <v>1684247.4751188417</v>
      </c>
      <c r="Q74" s="27" t="s">
        <v>113</v>
      </c>
      <c r="R74" s="17">
        <v>1071182.9902798231</v>
      </c>
      <c r="S74" s="17">
        <v>20692.021437318203</v>
      </c>
      <c r="T74" s="17">
        <v>265656.82384210359</v>
      </c>
      <c r="U74" s="17">
        <v>385190.92681682808</v>
      </c>
      <c r="V74" s="17">
        <v>64642.268566511339</v>
      </c>
      <c r="W74" s="17">
        <v>2.1875594922067099</v>
      </c>
      <c r="X74" s="17">
        <v>1138412.0136532295</v>
      </c>
      <c r="Y74" s="17">
        <v>1261531.7570364643</v>
      </c>
      <c r="Z74" s="17">
        <v>1684247.4751188417</v>
      </c>
    </row>
    <row r="75" spans="1:26" x14ac:dyDescent="0.2">
      <c r="A75" s="27" t="s">
        <v>114</v>
      </c>
      <c r="B75" s="17">
        <v>107218.20845024879</v>
      </c>
      <c r="C75" s="17">
        <v>360686.37853644008</v>
      </c>
      <c r="D75" s="17">
        <v>106063.12511800863</v>
      </c>
      <c r="E75" s="17">
        <v>297578.3601146267</v>
      </c>
      <c r="F75" s="17">
        <v>97453.890702397708</v>
      </c>
      <c r="G75" s="17">
        <v>59784.940189092973</v>
      </c>
      <c r="H75" s="17">
        <v>121971.9840999477</v>
      </c>
      <c r="I75" s="17">
        <v>106753.92304829131</v>
      </c>
      <c r="J75" s="17">
        <v>202441.88095243665</v>
      </c>
      <c r="K75" s="17">
        <v>39720.569297502676</v>
      </c>
      <c r="L75" s="17">
        <v>1499673.2605089932</v>
      </c>
      <c r="M75" s="17">
        <v>294344.51575986552</v>
      </c>
      <c r="N75" s="17">
        <v>1794017.7762688587</v>
      </c>
      <c r="Q75" s="27" t="s">
        <v>114</v>
      </c>
      <c r="R75" s="17">
        <v>1226479.9019248886</v>
      </c>
      <c r="S75" s="17">
        <v>22331.327955756438</v>
      </c>
      <c r="T75" s="17">
        <v>284870.03462596243</v>
      </c>
      <c r="U75" s="17">
        <v>414263.64698858338</v>
      </c>
      <c r="V75" s="17">
        <v>-18593.070624495158</v>
      </c>
      <c r="W75" s="17">
        <v>2.0700056439669612</v>
      </c>
      <c r="X75" s="17">
        <v>1157072.2551218187</v>
      </c>
      <c r="Y75" s="17">
        <v>1292408.3897292991</v>
      </c>
      <c r="Z75" s="17">
        <v>1794017.7762688587</v>
      </c>
    </row>
    <row r="76" spans="1:26" x14ac:dyDescent="0.2">
      <c r="A76" s="27" t="s">
        <v>117</v>
      </c>
      <c r="B76" s="17">
        <v>152760.52380816263</v>
      </c>
      <c r="C76" s="17">
        <v>353831.2438445533</v>
      </c>
      <c r="D76" s="17">
        <v>113724.20354248624</v>
      </c>
      <c r="E76" s="17">
        <v>322907.18492003862</v>
      </c>
      <c r="F76" s="17">
        <v>94527.816977318595</v>
      </c>
      <c r="G76" s="17">
        <v>57542.449514997039</v>
      </c>
      <c r="H76" s="17">
        <v>123966.69501613858</v>
      </c>
      <c r="I76" s="17">
        <v>112479.71147128288</v>
      </c>
      <c r="J76" s="17">
        <v>198956.79446194507</v>
      </c>
      <c r="K76" s="17">
        <v>46324.859388837292</v>
      </c>
      <c r="L76" s="17">
        <v>1577021.48294576</v>
      </c>
      <c r="M76" s="17">
        <v>290169.48650274443</v>
      </c>
      <c r="N76" s="17">
        <v>1867190.9694485045</v>
      </c>
      <c r="Q76" s="27" t="s">
        <v>117</v>
      </c>
      <c r="R76" s="17">
        <v>1253231.3268773062</v>
      </c>
      <c r="S76" s="17">
        <v>22117.251935534427</v>
      </c>
      <c r="T76" s="17">
        <v>279746.36202941253</v>
      </c>
      <c r="U76" s="17">
        <v>457333.41133059486</v>
      </c>
      <c r="V76" s="17">
        <v>-9025.1624468029477</v>
      </c>
      <c r="W76" s="17">
        <v>2.0502411634064033</v>
      </c>
      <c r="X76" s="17">
        <v>1158758.5760206659</v>
      </c>
      <c r="Y76" s="17">
        <v>1294972.8465393698</v>
      </c>
      <c r="Z76" s="17">
        <v>1867190.9694485045</v>
      </c>
    </row>
    <row r="77" spans="1:26" x14ac:dyDescent="0.2">
      <c r="A77" s="27" t="s">
        <v>118</v>
      </c>
      <c r="B77" s="17">
        <v>139974.70574164647</v>
      </c>
      <c r="C77" s="17">
        <v>373512.60141951405</v>
      </c>
      <c r="D77" s="17">
        <v>127354.22189523066</v>
      </c>
      <c r="E77" s="17">
        <v>332597.51420250366</v>
      </c>
      <c r="F77" s="17">
        <v>99312.292478474905</v>
      </c>
      <c r="G77" s="17">
        <v>60460.912710916607</v>
      </c>
      <c r="H77" s="17">
        <v>124040.41859450423</v>
      </c>
      <c r="I77" s="17">
        <v>111214.69834929481</v>
      </c>
      <c r="J77" s="17">
        <v>223549.62131454473</v>
      </c>
      <c r="K77" s="17">
        <v>45309.008604438714</v>
      </c>
      <c r="L77" s="17">
        <v>1637325.9953110693</v>
      </c>
      <c r="M77" s="17">
        <v>294260.32445695263</v>
      </c>
      <c r="N77" s="17">
        <v>1931586.3197680218</v>
      </c>
      <c r="Q77" s="27" t="s">
        <v>118</v>
      </c>
      <c r="R77" s="17">
        <v>1249624.4591136705</v>
      </c>
      <c r="S77" s="17">
        <v>21260.087397259515</v>
      </c>
      <c r="T77" s="17">
        <v>322246.6727140983</v>
      </c>
      <c r="U77" s="17">
        <v>524285.70469403948</v>
      </c>
      <c r="V77" s="17">
        <v>31501.61375900032</v>
      </c>
      <c r="W77" s="17">
        <v>2.0922399937965026</v>
      </c>
      <c r="X77" s="17">
        <v>1186066.5361298856</v>
      </c>
      <c r="Y77" s="17">
        <v>1403400.8462799252</v>
      </c>
      <c r="Z77" s="17">
        <v>1931586.3197680218</v>
      </c>
    </row>
    <row r="78" spans="1:26" x14ac:dyDescent="0.2">
      <c r="A78" s="27" t="s">
        <v>120</v>
      </c>
      <c r="B78" s="17">
        <v>79465.377063985768</v>
      </c>
      <c r="C78" s="17">
        <v>435648.18281526922</v>
      </c>
      <c r="D78" s="17">
        <v>98482.441341130252</v>
      </c>
      <c r="E78" s="17">
        <v>307984.3953592584</v>
      </c>
      <c r="F78" s="17">
        <v>115407.26263795172</v>
      </c>
      <c r="G78" s="17">
        <v>65879.457124718785</v>
      </c>
      <c r="H78" s="17">
        <v>146094.14080964224</v>
      </c>
      <c r="I78" s="17">
        <v>120866.73525668839</v>
      </c>
      <c r="J78" s="17">
        <v>232357.56859673295</v>
      </c>
      <c r="K78" s="17">
        <v>41245.126646479206</v>
      </c>
      <c r="L78" s="17">
        <v>1643430.6876518568</v>
      </c>
      <c r="M78" s="17">
        <v>328952.7885429975</v>
      </c>
      <c r="N78" s="17">
        <v>1972383.4761948544</v>
      </c>
      <c r="Q78" s="27" t="s">
        <v>120</v>
      </c>
      <c r="R78" s="17">
        <v>1254209.4795066325</v>
      </c>
      <c r="S78" s="17">
        <v>24776.998380874411</v>
      </c>
      <c r="T78" s="17">
        <v>308627.08396680816</v>
      </c>
      <c r="U78" s="17">
        <v>430080.78009868861</v>
      </c>
      <c r="V78" s="17">
        <v>46008.731335006189</v>
      </c>
      <c r="W78" s="17">
        <v>2.0345689226101995</v>
      </c>
      <c r="X78" s="17">
        <v>1213002.1094822611</v>
      </c>
      <c r="Y78" s="17">
        <v>1304323.7411443396</v>
      </c>
      <c r="Z78" s="17">
        <v>1972383.4761948544</v>
      </c>
    </row>
    <row r="79" spans="1:26" x14ac:dyDescent="0.2">
      <c r="A79" s="27" t="s">
        <v>121</v>
      </c>
      <c r="B79" s="17">
        <v>88445.437094942579</v>
      </c>
      <c r="C79" s="17">
        <v>422698.06723999378</v>
      </c>
      <c r="D79" s="17">
        <v>124679.67088864722</v>
      </c>
      <c r="E79" s="17">
        <v>331259.87481212092</v>
      </c>
      <c r="F79" s="17">
        <v>116129.06400020639</v>
      </c>
      <c r="G79" s="17">
        <v>67371.574815577929</v>
      </c>
      <c r="H79" s="17">
        <v>146220.28174296438</v>
      </c>
      <c r="I79" s="17">
        <v>131145.58783285352</v>
      </c>
      <c r="J79" s="17">
        <v>242192.45159152764</v>
      </c>
      <c r="K79" s="17">
        <v>44650.356913620002</v>
      </c>
      <c r="L79" s="17">
        <v>1714792.3669324552</v>
      </c>
      <c r="M79" s="17">
        <v>375254.04936142097</v>
      </c>
      <c r="N79" s="17">
        <v>2090046.4162938762</v>
      </c>
      <c r="Q79" s="27" t="s">
        <v>121</v>
      </c>
      <c r="R79" s="17">
        <v>1441151.2147257461</v>
      </c>
      <c r="S79" s="17">
        <v>26499.515411315231</v>
      </c>
      <c r="T79" s="17">
        <v>333690.9538789948</v>
      </c>
      <c r="U79" s="17">
        <v>467032.89578446862</v>
      </c>
      <c r="V79" s="17">
        <v>-47524.194946847856</v>
      </c>
      <c r="W79" s="17">
        <v>1.9486589901475333</v>
      </c>
      <c r="X79" s="17">
        <v>1270653.1164886653</v>
      </c>
      <c r="Y79" s="17">
        <v>1401459.033707456</v>
      </c>
      <c r="Z79" s="17">
        <v>2090046.4162938762</v>
      </c>
    </row>
    <row r="80" spans="1:26" x14ac:dyDescent="0.2">
      <c r="A80" s="8"/>
      <c r="B80" s="17"/>
      <c r="V80" s="17"/>
      <c r="W80" s="17"/>
    </row>
    <row r="81" spans="1:27" x14ac:dyDescent="0.2">
      <c r="A81" s="8"/>
      <c r="B81" s="17"/>
      <c r="V81" s="17"/>
      <c r="W81" s="17"/>
    </row>
    <row r="82" spans="1:27" x14ac:dyDescent="0.2">
      <c r="A82" s="8"/>
      <c r="B82" s="17"/>
      <c r="V82" s="17"/>
      <c r="W82" s="17"/>
    </row>
    <row r="83" spans="1:27" x14ac:dyDescent="0.2">
      <c r="A83" s="8"/>
      <c r="B83" s="17"/>
      <c r="V83" s="17"/>
      <c r="W83" s="17"/>
    </row>
    <row r="84" spans="1:27" x14ac:dyDescent="0.2">
      <c r="A84" s="8"/>
      <c r="B84" s="17"/>
      <c r="V84" s="17"/>
      <c r="W84" s="17"/>
    </row>
    <row r="85" spans="1:27" x14ac:dyDescent="0.2">
      <c r="A85" s="8"/>
      <c r="B85" s="17"/>
      <c r="V85" s="17"/>
      <c r="W85" s="17"/>
    </row>
    <row r="86" spans="1:27" x14ac:dyDescent="0.2">
      <c r="A86" s="8"/>
      <c r="B86" s="17"/>
      <c r="V86" s="17"/>
      <c r="W86" s="17"/>
    </row>
    <row r="87" spans="1:27" x14ac:dyDescent="0.2">
      <c r="A87" s="8"/>
      <c r="B87" s="17"/>
      <c r="V87" s="17"/>
      <c r="W87" s="17"/>
    </row>
    <row r="88" spans="1:27" x14ac:dyDescent="0.2">
      <c r="A88" s="8"/>
    </row>
    <row r="89" spans="1:27" x14ac:dyDescent="0.2">
      <c r="A89" s="8"/>
      <c r="B89" s="17"/>
    </row>
    <row r="90" spans="1:27" x14ac:dyDescent="0.2">
      <c r="A90" s="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x14ac:dyDescent="0.2">
      <c r="A91" s="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x14ac:dyDescent="0.2">
      <c r="A92" s="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x14ac:dyDescent="0.2">
      <c r="A93" s="8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x14ac:dyDescent="0.2">
      <c r="A94" s="8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x14ac:dyDescent="0.2">
      <c r="A95" s="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x14ac:dyDescent="0.2">
      <c r="A96" s="8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x14ac:dyDescent="0.2">
      <c r="A97" s="8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x14ac:dyDescent="0.2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x14ac:dyDescent="0.2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x14ac:dyDescent="0.2">
      <c r="A100" s="8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x14ac:dyDescent="0.2">
      <c r="A101" s="8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74"/>
  <sheetViews>
    <sheetView zoomScale="90" zoomScaleNormal="90" workbookViewId="0">
      <pane xSplit="1" ySplit="5" topLeftCell="O135" activePane="bottomRight" state="frozen"/>
      <selection pane="topRight" activeCell="B1" sqref="B1"/>
      <selection pane="bottomLeft" activeCell="A6" sqref="A6"/>
      <selection pane="bottomRight" activeCell="Q6" sqref="Q6:Y79"/>
    </sheetView>
  </sheetViews>
  <sheetFormatPr defaultRowHeight="12.75" x14ac:dyDescent="0.2"/>
  <cols>
    <col min="1" max="1" width="12.42578125" style="21" customWidth="1"/>
    <col min="2" max="2" width="9.5703125" style="8" bestFit="1" customWidth="1"/>
    <col min="3" max="3" width="14.28515625" style="8" customWidth="1"/>
    <col min="4" max="5" width="9.5703125" style="8" bestFit="1" customWidth="1"/>
    <col min="6" max="6" width="9.28515625" style="8" bestFit="1" customWidth="1"/>
    <col min="7" max="9" width="9.5703125" style="8" bestFit="1" customWidth="1"/>
    <col min="10" max="10" width="9.28515625" style="8" bestFit="1" customWidth="1"/>
    <col min="11" max="11" width="9.5703125" style="8" bestFit="1" customWidth="1"/>
    <col min="12" max="12" width="10.28515625" style="8" bestFit="1" customWidth="1"/>
    <col min="13" max="13" width="9.5703125" style="8" bestFit="1" customWidth="1"/>
    <col min="14" max="14" width="10.28515625" style="8" bestFit="1" customWidth="1"/>
    <col min="15" max="15" width="10.5703125" style="8" customWidth="1"/>
    <col min="16" max="16" width="9.5703125" style="8" customWidth="1"/>
    <col min="17" max="19" width="10.42578125" style="8" customWidth="1"/>
    <col min="20" max="20" width="11" style="8" customWidth="1"/>
    <col min="21" max="21" width="14" style="8" customWidth="1"/>
    <col min="22" max="23" width="10.7109375" style="8" customWidth="1"/>
    <col min="24" max="24" width="12.140625" style="8" bestFit="1" customWidth="1"/>
    <col min="25" max="25" width="10.28515625" style="8" bestFit="1" customWidth="1"/>
    <col min="26" max="29" width="9.140625" style="8"/>
    <col min="30" max="30" width="9.42578125" style="8" bestFit="1" customWidth="1"/>
    <col min="31" max="16384" width="9.140625" style="8"/>
  </cols>
  <sheetData>
    <row r="1" spans="1:71" ht="15.75" x14ac:dyDescent="0.25">
      <c r="A1" s="24" t="s">
        <v>103</v>
      </c>
    </row>
    <row r="3" spans="1:71" ht="21" x14ac:dyDescent="0.35">
      <c r="B3" s="46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9"/>
      <c r="P3" s="49" t="s">
        <v>48</v>
      </c>
      <c r="Q3" s="49"/>
      <c r="R3" s="49"/>
      <c r="S3" s="49"/>
      <c r="T3" s="49"/>
      <c r="U3" s="49"/>
      <c r="V3" s="49"/>
      <c r="W3" s="49"/>
      <c r="X3" s="49"/>
    </row>
    <row r="4" spans="1:71" x14ac:dyDescent="0.2">
      <c r="A4" s="10"/>
      <c r="B4" s="22" t="s">
        <v>10</v>
      </c>
      <c r="C4" s="22" t="s">
        <v>60</v>
      </c>
      <c r="D4" s="22" t="s">
        <v>12</v>
      </c>
      <c r="E4" s="22" t="s">
        <v>61</v>
      </c>
      <c r="F4" s="22" t="s">
        <v>0</v>
      </c>
      <c r="G4" s="22" t="s">
        <v>1</v>
      </c>
      <c r="H4" s="22" t="s">
        <v>11</v>
      </c>
      <c r="I4" s="22" t="s">
        <v>62</v>
      </c>
      <c r="J4" s="22" t="s">
        <v>63</v>
      </c>
      <c r="K4" s="22" t="s">
        <v>64</v>
      </c>
      <c r="L4" s="11"/>
      <c r="M4" s="11"/>
      <c r="N4" s="11"/>
      <c r="O4" s="14"/>
      <c r="P4" s="12"/>
      <c r="Q4" s="32"/>
      <c r="R4" s="32"/>
      <c r="S4" s="32"/>
      <c r="T4" s="32"/>
      <c r="U4" s="32"/>
      <c r="V4" s="32"/>
      <c r="W4" s="32"/>
      <c r="X4" s="32"/>
    </row>
    <row r="5" spans="1:71" s="15" customFormat="1" ht="66.75" customHeight="1" x14ac:dyDescent="0.2">
      <c r="A5" s="10"/>
      <c r="B5" s="23" t="s">
        <v>2</v>
      </c>
      <c r="C5" s="23" t="s">
        <v>65</v>
      </c>
      <c r="D5" s="23" t="s">
        <v>3</v>
      </c>
      <c r="E5" s="23" t="s">
        <v>66</v>
      </c>
      <c r="F5" s="23" t="s">
        <v>4</v>
      </c>
      <c r="G5" s="23" t="s">
        <v>5</v>
      </c>
      <c r="H5" s="23" t="s">
        <v>6</v>
      </c>
      <c r="I5" s="23" t="s">
        <v>67</v>
      </c>
      <c r="J5" s="23" t="s">
        <v>68</v>
      </c>
      <c r="K5" s="23" t="s">
        <v>69</v>
      </c>
      <c r="L5" s="23" t="s">
        <v>7</v>
      </c>
      <c r="M5" s="23" t="s">
        <v>8</v>
      </c>
      <c r="N5" s="23" t="s">
        <v>9</v>
      </c>
      <c r="P5" s="12"/>
      <c r="Q5" s="31" t="s">
        <v>49</v>
      </c>
      <c r="R5" s="31" t="s">
        <v>55</v>
      </c>
      <c r="S5" s="31" t="s">
        <v>50</v>
      </c>
      <c r="T5" s="31" t="s">
        <v>94</v>
      </c>
      <c r="U5" s="31" t="s">
        <v>92</v>
      </c>
      <c r="V5" s="31" t="s">
        <v>90</v>
      </c>
      <c r="W5" s="31" t="s">
        <v>45</v>
      </c>
      <c r="X5" s="31" t="s">
        <v>46</v>
      </c>
      <c r="Y5" s="31" t="s">
        <v>9</v>
      </c>
    </row>
    <row r="6" spans="1:71" x14ac:dyDescent="0.2">
      <c r="A6" s="27" t="s">
        <v>17</v>
      </c>
      <c r="B6" s="17">
        <v>48976.5514634172</v>
      </c>
      <c r="C6" s="17">
        <v>209963.64055620748</v>
      </c>
      <c r="D6" s="17">
        <v>19038.881662275246</v>
      </c>
      <c r="E6" s="17">
        <v>118136.90018117752</v>
      </c>
      <c r="F6" s="17">
        <v>25569.580647937382</v>
      </c>
      <c r="G6" s="17">
        <v>20508.30719839927</v>
      </c>
      <c r="H6" s="17">
        <v>77961.823367663776</v>
      </c>
      <c r="I6" s="17">
        <v>45167.990783228975</v>
      </c>
      <c r="J6" s="17">
        <v>91223.33903831325</v>
      </c>
      <c r="K6" s="17">
        <v>26913.99214629925</v>
      </c>
      <c r="L6" s="17">
        <v>690848.85160723305</v>
      </c>
      <c r="M6" s="17">
        <v>154498.24797290342</v>
      </c>
      <c r="N6" s="17">
        <v>844025.62929830793</v>
      </c>
      <c r="O6" s="17"/>
      <c r="P6" s="27" t="s">
        <v>17</v>
      </c>
      <c r="Q6" s="17">
        <v>671979.02021583356</v>
      </c>
      <c r="R6" s="17">
        <v>8752.5523957874648</v>
      </c>
      <c r="S6" s="17">
        <v>162943.99867256003</v>
      </c>
      <c r="T6" s="17">
        <v>117899.70022002795</v>
      </c>
      <c r="U6" s="33" t="s">
        <v>54</v>
      </c>
      <c r="V6" s="33" t="s">
        <v>54</v>
      </c>
      <c r="W6" s="17">
        <v>251617.01370504242</v>
      </c>
      <c r="X6" s="33">
        <v>368715.94114754855</v>
      </c>
      <c r="Y6" s="17">
        <v>844025.62929830793</v>
      </c>
      <c r="Z6" s="1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2"/>
      <c r="BL6" s="4"/>
      <c r="BM6" s="7"/>
      <c r="BN6" s="7"/>
      <c r="BO6" s="7"/>
      <c r="BP6" s="7"/>
      <c r="BQ6" s="7"/>
      <c r="BR6" s="7"/>
      <c r="BS6" s="7"/>
    </row>
    <row r="7" spans="1:71" x14ac:dyDescent="0.2">
      <c r="A7" s="27" t="s">
        <v>18</v>
      </c>
      <c r="B7" s="17">
        <v>57810.904828378094</v>
      </c>
      <c r="C7" s="17">
        <v>218742.85942494299</v>
      </c>
      <c r="D7" s="17">
        <v>32313.280288206166</v>
      </c>
      <c r="E7" s="17">
        <v>138953.4249763166</v>
      </c>
      <c r="F7" s="17">
        <v>26901.456055603263</v>
      </c>
      <c r="G7" s="17">
        <v>22145.964932364681</v>
      </c>
      <c r="H7" s="17">
        <v>79026.949330627875</v>
      </c>
      <c r="I7" s="17">
        <v>47808.64151935617</v>
      </c>
      <c r="J7" s="17">
        <v>94715.079995260341</v>
      </c>
      <c r="K7" s="17">
        <v>27750.333417515118</v>
      </c>
      <c r="L7" s="17">
        <v>749500.58756543079</v>
      </c>
      <c r="M7" s="17">
        <v>165324.52015094852</v>
      </c>
      <c r="N7" s="17">
        <v>913391.97771298152</v>
      </c>
      <c r="O7" s="25"/>
      <c r="P7" s="27" t="s">
        <v>18</v>
      </c>
      <c r="Q7" s="17">
        <v>714702.77994378842</v>
      </c>
      <c r="R7" s="17">
        <v>8954.1825980924314</v>
      </c>
      <c r="S7" s="17">
        <v>172854.83110019038</v>
      </c>
      <c r="T7" s="17">
        <v>163817.15836562577</v>
      </c>
      <c r="U7" s="33" t="s">
        <v>54</v>
      </c>
      <c r="V7" s="33" t="s">
        <v>54</v>
      </c>
      <c r="W7" s="17">
        <v>274383.19816636236</v>
      </c>
      <c r="X7" s="33">
        <v>430746.32296089886</v>
      </c>
      <c r="Y7" s="17">
        <v>913391.97771298152</v>
      </c>
      <c r="Z7" s="1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"/>
      <c r="BL7" s="4"/>
      <c r="BM7" s="7"/>
      <c r="BN7" s="7"/>
      <c r="BO7" s="7"/>
      <c r="BP7" s="7"/>
      <c r="BQ7" s="7"/>
      <c r="BR7" s="7"/>
      <c r="BS7" s="7"/>
    </row>
    <row r="8" spans="1:71" x14ac:dyDescent="0.2">
      <c r="A8" s="27" t="s">
        <v>19</v>
      </c>
      <c r="B8" s="17">
        <v>84877.975888688554</v>
      </c>
      <c r="C8" s="17">
        <v>219919.33107471743</v>
      </c>
      <c r="D8" s="17">
        <v>46539.364852388717</v>
      </c>
      <c r="E8" s="17">
        <v>142681.80853544021</v>
      </c>
      <c r="F8" s="17">
        <v>27678.859112507904</v>
      </c>
      <c r="G8" s="17">
        <v>21463.339615207136</v>
      </c>
      <c r="H8" s="17">
        <v>79353.680253427883</v>
      </c>
      <c r="I8" s="17">
        <v>48365.25089057297</v>
      </c>
      <c r="J8" s="17">
        <v>96717.133515817215</v>
      </c>
      <c r="K8" s="17">
        <v>28273.044668360842</v>
      </c>
      <c r="L8" s="17">
        <v>795229.80595477764</v>
      </c>
      <c r="M8" s="17">
        <v>167159.69669693013</v>
      </c>
      <c r="N8" s="17">
        <v>960870.84473421355</v>
      </c>
      <c r="O8" s="25"/>
      <c r="P8" s="27" t="s">
        <v>19</v>
      </c>
      <c r="Q8" s="17">
        <v>731502.92473971669</v>
      </c>
      <c r="R8" s="17">
        <v>9478.3701685361739</v>
      </c>
      <c r="S8" s="17">
        <v>177542.50020995893</v>
      </c>
      <c r="T8" s="17">
        <v>191318.76603274577</v>
      </c>
      <c r="U8" s="33" t="s">
        <v>54</v>
      </c>
      <c r="V8" s="33" t="s">
        <v>54</v>
      </c>
      <c r="W8" s="17">
        <v>290283.57160884398</v>
      </c>
      <c r="X8" s="33">
        <v>441175.56967223389</v>
      </c>
      <c r="Y8" s="17">
        <v>960870.84473421355</v>
      </c>
      <c r="Z8" s="1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  <c r="BL8" s="4"/>
      <c r="BM8" s="7"/>
      <c r="BN8" s="7"/>
      <c r="BO8" s="7"/>
      <c r="BP8" s="7"/>
      <c r="BQ8" s="7"/>
      <c r="BR8" s="7"/>
      <c r="BS8" s="7"/>
    </row>
    <row r="9" spans="1:71" x14ac:dyDescent="0.2">
      <c r="A9" s="27" t="s">
        <v>20</v>
      </c>
      <c r="B9" s="17">
        <v>81408.461757159617</v>
      </c>
      <c r="C9" s="17">
        <v>246965.50739036687</v>
      </c>
      <c r="D9" s="17">
        <v>53544.077289693661</v>
      </c>
      <c r="E9" s="17">
        <v>152328.10270887217</v>
      </c>
      <c r="F9" s="17">
        <v>28402.847279506892</v>
      </c>
      <c r="G9" s="17">
        <v>21786.115996036409</v>
      </c>
      <c r="H9" s="17">
        <v>80133.915828554731</v>
      </c>
      <c r="I9" s="17">
        <v>48600.752883355926</v>
      </c>
      <c r="J9" s="17">
        <v>106882.94548936345</v>
      </c>
      <c r="K9" s="17">
        <v>29064.493594768006</v>
      </c>
      <c r="L9" s="17">
        <v>848477.68345971568</v>
      </c>
      <c r="M9" s="17">
        <v>183456.06977139236</v>
      </c>
      <c r="N9" s="17">
        <v>1030312.2251011187</v>
      </c>
      <c r="O9" s="25"/>
      <c r="P9" s="27" t="s">
        <v>20</v>
      </c>
      <c r="Q9" s="17">
        <v>796711.22147062351</v>
      </c>
      <c r="R9" s="17">
        <v>10137.298907672028</v>
      </c>
      <c r="S9" s="17">
        <v>197794.72970556593</v>
      </c>
      <c r="T9" s="17">
        <v>219310.66864512369</v>
      </c>
      <c r="U9" s="33" t="s">
        <v>54</v>
      </c>
      <c r="V9" s="33" t="s">
        <v>54</v>
      </c>
      <c r="W9" s="17">
        <v>288010.9470660119</v>
      </c>
      <c r="X9" s="33">
        <v>502595.01114548888</v>
      </c>
      <c r="Y9" s="17">
        <v>1030312.2251011187</v>
      </c>
      <c r="Z9" s="1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"/>
      <c r="BL9" s="4"/>
      <c r="BM9" s="7"/>
      <c r="BN9" s="7"/>
      <c r="BO9" s="7"/>
      <c r="BP9" s="7"/>
      <c r="BQ9" s="7"/>
      <c r="BR9" s="7"/>
      <c r="BS9" s="7"/>
    </row>
    <row r="10" spans="1:71" x14ac:dyDescent="0.2">
      <c r="A10" s="27" t="s">
        <v>21</v>
      </c>
      <c r="B10" s="17">
        <v>48569.691708123981</v>
      </c>
      <c r="C10" s="17">
        <v>219735.13140095986</v>
      </c>
      <c r="D10" s="17">
        <v>26085.01986873796</v>
      </c>
      <c r="E10" s="17">
        <v>139958.05034565058</v>
      </c>
      <c r="F10" s="17">
        <v>28472.938261806114</v>
      </c>
      <c r="G10" s="17">
        <v>23316.098727957313</v>
      </c>
      <c r="H10" s="17">
        <v>76833.984472756318</v>
      </c>
      <c r="I10" s="17">
        <v>47742.21257406658</v>
      </c>
      <c r="J10" s="17">
        <v>95074.819575056521</v>
      </c>
      <c r="K10" s="17">
        <v>28779.647388865902</v>
      </c>
      <c r="L10" s="17">
        <v>737131.39467752026</v>
      </c>
      <c r="M10" s="17">
        <v>170540.89005297338</v>
      </c>
      <c r="N10" s="17">
        <v>905664.38893957634</v>
      </c>
      <c r="O10" s="25"/>
      <c r="P10" s="27" t="s">
        <v>21</v>
      </c>
      <c r="Q10" s="17">
        <v>733078.20855197834</v>
      </c>
      <c r="R10" s="17">
        <v>10829.361979914156</v>
      </c>
      <c r="S10" s="17">
        <v>166581.18981331828</v>
      </c>
      <c r="T10" s="17">
        <v>169227.20582104346</v>
      </c>
      <c r="U10" s="33" t="s">
        <v>54</v>
      </c>
      <c r="V10" s="33" t="s">
        <v>54</v>
      </c>
      <c r="W10" s="17">
        <v>259804.7441060374</v>
      </c>
      <c r="X10" s="33">
        <v>467729.45075631037</v>
      </c>
      <c r="Y10" s="17">
        <v>905664.38893957634</v>
      </c>
      <c r="Z10" s="1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3"/>
      <c r="BL10" s="4"/>
      <c r="BM10" s="7"/>
      <c r="BN10" s="7"/>
      <c r="BO10" s="7"/>
      <c r="BP10" s="7"/>
      <c r="BQ10" s="7"/>
      <c r="BR10" s="7"/>
      <c r="BS10" s="7"/>
    </row>
    <row r="11" spans="1:71" ht="13.5" customHeight="1" x14ac:dyDescent="0.2">
      <c r="A11" s="27" t="s">
        <v>22</v>
      </c>
      <c r="B11" s="17">
        <v>56537.216296040366</v>
      </c>
      <c r="C11" s="17">
        <v>229175.15826958459</v>
      </c>
      <c r="D11" s="17">
        <v>39655.951541443632</v>
      </c>
      <c r="E11" s="17">
        <v>162721.86760822916</v>
      </c>
      <c r="F11" s="17">
        <v>30278.962196487737</v>
      </c>
      <c r="G11" s="17">
        <v>22811.971215356163</v>
      </c>
      <c r="H11" s="17">
        <v>78602.226424971013</v>
      </c>
      <c r="I11" s="17">
        <v>49855.631300856789</v>
      </c>
      <c r="J11" s="17">
        <v>97640.676758883827</v>
      </c>
      <c r="K11" s="17">
        <v>29229.978365510611</v>
      </c>
      <c r="L11" s="17">
        <v>796439.41351635405</v>
      </c>
      <c r="M11" s="17">
        <v>177828.24642730673</v>
      </c>
      <c r="N11" s="17">
        <v>972472.46998861898</v>
      </c>
      <c r="O11" s="25"/>
      <c r="P11" s="27" t="s">
        <v>22</v>
      </c>
      <c r="Q11" s="17">
        <v>760475.16273002687</v>
      </c>
      <c r="R11" s="17">
        <v>11252.955218977591</v>
      </c>
      <c r="S11" s="17">
        <v>170539.29491029916</v>
      </c>
      <c r="T11" s="17">
        <v>206063.17284543006</v>
      </c>
      <c r="U11" s="33" t="s">
        <v>54</v>
      </c>
      <c r="V11" s="33" t="s">
        <v>54</v>
      </c>
      <c r="W11" s="17">
        <v>287749.41201308463</v>
      </c>
      <c r="X11" s="33">
        <v>515582.92491800332</v>
      </c>
      <c r="Y11" s="17">
        <v>972472.46998861898</v>
      </c>
      <c r="Z11" s="1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3"/>
      <c r="BL11" s="4"/>
      <c r="BM11" s="7"/>
      <c r="BN11" s="7"/>
      <c r="BO11" s="7"/>
      <c r="BP11" s="7"/>
      <c r="BQ11" s="7"/>
      <c r="BR11" s="7"/>
      <c r="BS11" s="7"/>
    </row>
    <row r="12" spans="1:71" ht="13.5" customHeight="1" x14ac:dyDescent="0.2">
      <c r="A12" s="27" t="s">
        <v>23</v>
      </c>
      <c r="B12" s="17">
        <v>75319.20617667136</v>
      </c>
      <c r="C12" s="17">
        <v>234208.0949551274</v>
      </c>
      <c r="D12" s="17">
        <v>50448.813523190009</v>
      </c>
      <c r="E12" s="17">
        <v>165079.03070664068</v>
      </c>
      <c r="F12" s="17">
        <v>31656.330082602348</v>
      </c>
      <c r="G12" s="17">
        <v>22200.565620683145</v>
      </c>
      <c r="H12" s="17">
        <v>79623.632345338265</v>
      </c>
      <c r="I12" s="17">
        <v>50271.436225376077</v>
      </c>
      <c r="J12" s="17">
        <v>99324.911773843254</v>
      </c>
      <c r="K12" s="17">
        <v>29384.087872481796</v>
      </c>
      <c r="L12" s="17">
        <v>836269.87159492425</v>
      </c>
      <c r="M12" s="17">
        <v>183829.88572495125</v>
      </c>
      <c r="N12" s="17">
        <v>1018382.9930619871</v>
      </c>
      <c r="O12" s="25"/>
      <c r="P12" s="27" t="s">
        <v>23</v>
      </c>
      <c r="Q12" s="17">
        <v>795275.04301454825</v>
      </c>
      <c r="R12" s="17">
        <v>11524.512482461183</v>
      </c>
      <c r="S12" s="17">
        <v>174785.84112587987</v>
      </c>
      <c r="T12" s="17">
        <v>235623.68474828851</v>
      </c>
      <c r="U12" s="33" t="s">
        <v>54</v>
      </c>
      <c r="V12" s="33" t="s">
        <v>54</v>
      </c>
      <c r="W12" s="17">
        <v>308632.53910154192</v>
      </c>
      <c r="X12" s="33">
        <v>540575.58290343033</v>
      </c>
      <c r="Y12" s="17">
        <v>1018382.9930619871</v>
      </c>
      <c r="Z12" s="1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3"/>
      <c r="BL12" s="4"/>
      <c r="BM12" s="7"/>
      <c r="BN12" s="7"/>
      <c r="BO12" s="7"/>
      <c r="BP12" s="7"/>
      <c r="BQ12" s="7"/>
      <c r="BR12" s="7"/>
      <c r="BS12" s="7"/>
    </row>
    <row r="13" spans="1:71" ht="13.5" customHeight="1" x14ac:dyDescent="0.2">
      <c r="A13" s="27" t="s">
        <v>24</v>
      </c>
      <c r="B13" s="17">
        <v>71233.228484923224</v>
      </c>
      <c r="C13" s="17">
        <v>257124.41409520732</v>
      </c>
      <c r="D13" s="17">
        <v>56285.457832754168</v>
      </c>
      <c r="E13" s="17">
        <v>177186.76478965176</v>
      </c>
      <c r="F13" s="17">
        <v>33791.862454367139</v>
      </c>
      <c r="G13" s="17">
        <v>23359.575845694584</v>
      </c>
      <c r="H13" s="17">
        <v>82889.13064662744</v>
      </c>
      <c r="I13" s="17">
        <v>53936.272886506151</v>
      </c>
      <c r="J13" s="17">
        <v>111516.29334824839</v>
      </c>
      <c r="K13" s="17">
        <v>30224.396869375978</v>
      </c>
      <c r="L13" s="17">
        <v>897073.00675068959</v>
      </c>
      <c r="M13" s="17">
        <v>198306.15971454442</v>
      </c>
      <c r="N13" s="17">
        <v>1093472.9869674083</v>
      </c>
      <c r="O13" s="25"/>
      <c r="P13" s="27" t="s">
        <v>24</v>
      </c>
      <c r="Q13" s="17">
        <v>845108.3700795311</v>
      </c>
      <c r="R13" s="17">
        <v>11599.79261073933</v>
      </c>
      <c r="S13" s="17">
        <v>205474.5962444302</v>
      </c>
      <c r="T13" s="17">
        <v>257947.01987979721</v>
      </c>
      <c r="U13" s="33" t="s">
        <v>54</v>
      </c>
      <c r="V13" s="33" t="s">
        <v>54</v>
      </c>
      <c r="W13" s="17">
        <v>289738.64977914514</v>
      </c>
      <c r="X13" s="33">
        <v>592675.6093620368</v>
      </c>
      <c r="Y13" s="17">
        <v>1093472.9869674083</v>
      </c>
      <c r="Z13" s="1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3"/>
      <c r="BL13" s="4"/>
      <c r="BM13" s="7"/>
      <c r="BN13" s="7"/>
      <c r="BO13" s="7"/>
      <c r="BP13" s="7"/>
      <c r="BQ13" s="7"/>
      <c r="BR13" s="7"/>
      <c r="BS13" s="7"/>
    </row>
    <row r="14" spans="1:71" x14ac:dyDescent="0.2">
      <c r="A14" s="27" t="s">
        <v>25</v>
      </c>
      <c r="B14" s="17">
        <v>52869.13367419834</v>
      </c>
      <c r="C14" s="17">
        <v>234241.04568813476</v>
      </c>
      <c r="D14" s="17">
        <v>27780.182231061135</v>
      </c>
      <c r="E14" s="17">
        <v>155210.79375392912</v>
      </c>
      <c r="F14" s="17">
        <v>33825.169655204743</v>
      </c>
      <c r="G14" s="17">
        <v>25445.264235454353</v>
      </c>
      <c r="H14" s="17">
        <v>78549.037032767752</v>
      </c>
      <c r="I14" s="17">
        <v>55298.613791425239</v>
      </c>
      <c r="J14" s="17">
        <v>98380.981949529174</v>
      </c>
      <c r="K14" s="17">
        <v>31013.690875216489</v>
      </c>
      <c r="L14" s="17">
        <v>792453.64298556407</v>
      </c>
      <c r="M14" s="17">
        <v>184222.74304385099</v>
      </c>
      <c r="N14" s="17">
        <v>974398.89264216076</v>
      </c>
      <c r="P14" s="27" t="s">
        <v>25</v>
      </c>
      <c r="Q14" s="17">
        <v>786416.17029083951</v>
      </c>
      <c r="R14" s="17">
        <v>11745.552379083147</v>
      </c>
      <c r="S14" s="17">
        <v>173445.40513822009</v>
      </c>
      <c r="T14" s="17">
        <v>193661.91909095171</v>
      </c>
      <c r="U14" s="33" t="s">
        <v>54</v>
      </c>
      <c r="V14" s="33" t="s">
        <v>54</v>
      </c>
      <c r="W14" s="17">
        <v>303918.35121446586</v>
      </c>
      <c r="X14" s="33">
        <v>536592.66575420683</v>
      </c>
      <c r="Y14" s="17">
        <v>974398.89264216076</v>
      </c>
      <c r="Z14" s="1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"/>
      <c r="BL14" s="4"/>
      <c r="BM14" s="7"/>
      <c r="BN14" s="7"/>
      <c r="BO14" s="7"/>
      <c r="BP14" s="7"/>
      <c r="BQ14" s="7"/>
      <c r="BR14" s="7"/>
      <c r="BS14" s="7"/>
    </row>
    <row r="15" spans="1:71" x14ac:dyDescent="0.2">
      <c r="A15" s="27" t="s">
        <v>26</v>
      </c>
      <c r="B15" s="17">
        <v>59306.784611038631</v>
      </c>
      <c r="C15" s="17">
        <v>245280.15190209163</v>
      </c>
      <c r="D15" s="17">
        <v>41935.44392133152</v>
      </c>
      <c r="E15" s="17">
        <v>173028.86020960406</v>
      </c>
      <c r="F15" s="17">
        <v>35096.823354620101</v>
      </c>
      <c r="G15" s="17">
        <v>27060.736742371493</v>
      </c>
      <c r="H15" s="17">
        <v>81125.029075436614</v>
      </c>
      <c r="I15" s="17">
        <v>57629.832693453194</v>
      </c>
      <c r="J15" s="17">
        <v>101920.9874852558</v>
      </c>
      <c r="K15" s="17">
        <v>32501.876316825852</v>
      </c>
      <c r="L15" s="17">
        <v>853084.01951883198</v>
      </c>
      <c r="M15" s="17">
        <v>193180.88927553216</v>
      </c>
      <c r="N15" s="17">
        <v>1044161.3635426173</v>
      </c>
      <c r="P15" s="27" t="s">
        <v>26</v>
      </c>
      <c r="Q15" s="17">
        <v>810437.2717119134</v>
      </c>
      <c r="R15" s="17">
        <v>11495.71451368718</v>
      </c>
      <c r="S15" s="17">
        <v>184419.49585000766</v>
      </c>
      <c r="T15" s="17">
        <v>242374.41763612203</v>
      </c>
      <c r="U15" s="33" t="s">
        <v>54</v>
      </c>
      <c r="V15" s="33" t="s">
        <v>54</v>
      </c>
      <c r="W15" s="17">
        <v>332805.16752093029</v>
      </c>
      <c r="X15" s="33">
        <v>617718.91589852376</v>
      </c>
      <c r="Y15" s="17">
        <v>1044161.3635426173</v>
      </c>
      <c r="Z15" s="1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"/>
      <c r="BL15" s="4"/>
      <c r="BM15" s="7"/>
      <c r="BN15" s="7"/>
      <c r="BO15" s="7"/>
      <c r="BP15" s="7"/>
      <c r="BQ15" s="7"/>
      <c r="BR15" s="7"/>
      <c r="BS15" s="7"/>
    </row>
    <row r="16" spans="1:71" x14ac:dyDescent="0.2">
      <c r="A16" s="27" t="s">
        <v>27</v>
      </c>
      <c r="B16" s="17">
        <v>83828.365180136796</v>
      </c>
      <c r="C16" s="17">
        <v>242841.63897556876</v>
      </c>
      <c r="D16" s="17">
        <v>50516.672459161862</v>
      </c>
      <c r="E16" s="17">
        <v>177500.72935385199</v>
      </c>
      <c r="F16" s="17">
        <v>35042.023441300043</v>
      </c>
      <c r="G16" s="17">
        <v>26164.507212269487</v>
      </c>
      <c r="H16" s="17">
        <v>82813.669470963825</v>
      </c>
      <c r="I16" s="17">
        <v>58177.333470644822</v>
      </c>
      <c r="J16" s="17">
        <v>102009.44597656821</v>
      </c>
      <c r="K16" s="17">
        <v>32554.210207296459</v>
      </c>
      <c r="L16" s="17">
        <v>888240.60884212307</v>
      </c>
      <c r="M16" s="17">
        <v>195168.14418502379</v>
      </c>
      <c r="N16" s="17">
        <v>1081623.4729623764</v>
      </c>
      <c r="P16" s="27" t="s">
        <v>27</v>
      </c>
      <c r="Q16" s="17">
        <v>834044.52905380144</v>
      </c>
      <c r="R16" s="17">
        <v>11515.171754134073</v>
      </c>
      <c r="S16" s="17">
        <v>186421.73791341326</v>
      </c>
      <c r="T16" s="17">
        <v>250536.12867922132</v>
      </c>
      <c r="U16" s="33" t="s">
        <v>54</v>
      </c>
      <c r="V16" s="33" t="s">
        <v>54</v>
      </c>
      <c r="W16" s="17">
        <v>345343.06011281221</v>
      </c>
      <c r="X16" s="33">
        <v>606217.40338386595</v>
      </c>
      <c r="Y16" s="17">
        <v>1081623.4729623764</v>
      </c>
      <c r="Z16" s="1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"/>
      <c r="BL16" s="4"/>
      <c r="BM16" s="7"/>
      <c r="BN16" s="7"/>
      <c r="BO16" s="7"/>
      <c r="BP16" s="7"/>
      <c r="BQ16" s="7"/>
      <c r="BR16" s="7"/>
      <c r="BS16" s="7"/>
    </row>
    <row r="17" spans="1:71" x14ac:dyDescent="0.2">
      <c r="A17" s="27" t="s">
        <v>28</v>
      </c>
      <c r="B17" s="17">
        <v>77220.230419254047</v>
      </c>
      <c r="C17" s="17">
        <v>253678.08268700843</v>
      </c>
      <c r="D17" s="17">
        <v>55818.185872559006</v>
      </c>
      <c r="E17" s="17">
        <v>186711.57528053646</v>
      </c>
      <c r="F17" s="17">
        <v>36373.666454133672</v>
      </c>
      <c r="G17" s="17">
        <v>26615.230982135086</v>
      </c>
      <c r="H17" s="17">
        <v>84086.973836311139</v>
      </c>
      <c r="I17" s="17">
        <v>61482.69809716686</v>
      </c>
      <c r="J17" s="17">
        <v>107654.47035629209</v>
      </c>
      <c r="K17" s="17">
        <v>33310.854236315594</v>
      </c>
      <c r="L17" s="17">
        <v>920008.66881047608</v>
      </c>
      <c r="M17" s="17">
        <v>196954.60551855332</v>
      </c>
      <c r="N17" s="17">
        <v>1115466.2111207074</v>
      </c>
      <c r="P17" s="27" t="s">
        <v>28</v>
      </c>
      <c r="Q17" s="17">
        <v>845123.24946947338</v>
      </c>
      <c r="R17" s="17">
        <v>11155.260013359504</v>
      </c>
      <c r="S17" s="17">
        <v>198241.11799478807</v>
      </c>
      <c r="T17" s="17">
        <v>252594.34469316812</v>
      </c>
      <c r="U17" s="33" t="s">
        <v>54</v>
      </c>
      <c r="V17" s="33" t="s">
        <v>54</v>
      </c>
      <c r="W17" s="17">
        <v>307739.06146671245</v>
      </c>
      <c r="X17" s="33">
        <v>569431.36955064454</v>
      </c>
      <c r="Y17" s="17">
        <v>1115466.2111207074</v>
      </c>
      <c r="Z17" s="1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"/>
      <c r="BL17" s="4"/>
      <c r="BM17" s="7"/>
      <c r="BN17" s="7"/>
      <c r="BO17" s="7"/>
      <c r="BP17" s="7"/>
      <c r="BQ17" s="7"/>
      <c r="BR17" s="7"/>
      <c r="BS17" s="7"/>
    </row>
    <row r="18" spans="1:71" x14ac:dyDescent="0.2">
      <c r="A18" s="27" t="s">
        <v>29</v>
      </c>
      <c r="B18" s="17">
        <v>52119.685233745338</v>
      </c>
      <c r="C18" s="17">
        <v>210967.59276194146</v>
      </c>
      <c r="D18" s="17">
        <v>27080.884944251895</v>
      </c>
      <c r="E18" s="17">
        <v>157221.90257844405</v>
      </c>
      <c r="F18" s="17">
        <v>36237.353605863202</v>
      </c>
      <c r="G18" s="17">
        <v>27703.399329894961</v>
      </c>
      <c r="H18" s="17">
        <v>80576.16038542414</v>
      </c>
      <c r="I18" s="17">
        <v>59928.22985787916</v>
      </c>
      <c r="J18" s="17">
        <v>99080.677349198348</v>
      </c>
      <c r="K18" s="17">
        <v>33201.599003023402</v>
      </c>
      <c r="L18" s="17">
        <v>781084.27665289911</v>
      </c>
      <c r="M18" s="17">
        <v>173818.6379507434</v>
      </c>
      <c r="N18" s="17">
        <v>953191.495663209</v>
      </c>
      <c r="P18" s="27" t="s">
        <v>29</v>
      </c>
      <c r="Q18" s="17">
        <v>745337.21007924352</v>
      </c>
      <c r="R18" s="17">
        <v>10610.686040852845</v>
      </c>
      <c r="S18" s="17">
        <v>174955.02397992287</v>
      </c>
      <c r="T18" s="17">
        <v>156887.17931857836</v>
      </c>
      <c r="U18" s="33" t="s">
        <v>54</v>
      </c>
      <c r="V18" s="33" t="s">
        <v>54</v>
      </c>
      <c r="W18" s="17">
        <v>252816.74174761085</v>
      </c>
      <c r="X18" s="33">
        <v>444949.15829419415</v>
      </c>
      <c r="Y18" s="17">
        <v>953191.495663209</v>
      </c>
      <c r="Z18" s="1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"/>
      <c r="BL18" s="4"/>
      <c r="BM18" s="7"/>
      <c r="BN18" s="7"/>
      <c r="BO18" s="7"/>
      <c r="BP18" s="7"/>
      <c r="BQ18" s="7"/>
      <c r="BR18" s="7"/>
      <c r="BS18" s="7"/>
    </row>
    <row r="19" spans="1:71" x14ac:dyDescent="0.2">
      <c r="A19" s="27" t="s">
        <v>30</v>
      </c>
      <c r="B19" s="17">
        <v>61515.081816150669</v>
      </c>
      <c r="C19" s="17">
        <v>210894.5161964838</v>
      </c>
      <c r="D19" s="17">
        <v>38995.616672965341</v>
      </c>
      <c r="E19" s="17">
        <v>173211.46147858439</v>
      </c>
      <c r="F19" s="17">
        <v>37811.57668528043</v>
      </c>
      <c r="G19" s="17">
        <v>28654.600209553751</v>
      </c>
      <c r="H19" s="17">
        <v>82387.252149117747</v>
      </c>
      <c r="I19" s="17">
        <v>59586.699546336342</v>
      </c>
      <c r="J19" s="17">
        <v>103013.37385616067</v>
      </c>
      <c r="K19" s="17">
        <v>33323.617684296391</v>
      </c>
      <c r="L19" s="17">
        <v>826763.26473247074</v>
      </c>
      <c r="M19" s="17">
        <v>182032.67281065116</v>
      </c>
      <c r="N19" s="17">
        <v>1007183.8864379318</v>
      </c>
      <c r="P19" s="27" t="s">
        <v>30</v>
      </c>
      <c r="Q19" s="17">
        <v>792490.24854193476</v>
      </c>
      <c r="R19" s="17">
        <v>10223.828605217466</v>
      </c>
      <c r="S19" s="17">
        <v>182559.37664772413</v>
      </c>
      <c r="T19" s="17">
        <v>178256.78709639088</v>
      </c>
      <c r="U19" s="33" t="s">
        <v>54</v>
      </c>
      <c r="V19" s="33" t="s">
        <v>54</v>
      </c>
      <c r="W19" s="17">
        <v>284546.53935258836</v>
      </c>
      <c r="X19" s="33">
        <v>439677.4119725526</v>
      </c>
      <c r="Y19" s="17">
        <v>1007183.8864379318</v>
      </c>
      <c r="Z19" s="1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"/>
      <c r="BL19" s="4"/>
      <c r="BM19" s="7"/>
      <c r="BN19" s="7"/>
      <c r="BO19" s="7"/>
      <c r="BP19" s="7"/>
      <c r="BQ19" s="7"/>
      <c r="BR19" s="7"/>
      <c r="BS19" s="7"/>
    </row>
    <row r="20" spans="1:71" x14ac:dyDescent="0.2">
      <c r="A20" s="27" t="s">
        <v>31</v>
      </c>
      <c r="B20" s="17">
        <v>84475.340596048161</v>
      </c>
      <c r="C20" s="17">
        <v>222953.80369198174</v>
      </c>
      <c r="D20" s="17">
        <v>42049.42798680393</v>
      </c>
      <c r="E20" s="17">
        <v>177754.08406747098</v>
      </c>
      <c r="F20" s="17">
        <v>37473.436168328895</v>
      </c>
      <c r="G20" s="17">
        <v>27581.408144143144</v>
      </c>
      <c r="H20" s="17">
        <v>83901.109811206421</v>
      </c>
      <c r="I20" s="17">
        <v>58965.483801532821</v>
      </c>
      <c r="J20" s="17">
        <v>103004.3444331197</v>
      </c>
      <c r="K20" s="17">
        <v>32978.878152824247</v>
      </c>
      <c r="L20" s="17">
        <v>870757.28630054742</v>
      </c>
      <c r="M20" s="17">
        <v>183036.78039892812</v>
      </c>
      <c r="N20" s="17">
        <v>1052983.7750592965</v>
      </c>
      <c r="P20" s="27" t="s">
        <v>31</v>
      </c>
      <c r="Q20" s="17">
        <v>805182.30100510851</v>
      </c>
      <c r="R20" s="17">
        <v>10339.829667555812</v>
      </c>
      <c r="S20" s="17">
        <v>180852.26312258255</v>
      </c>
      <c r="T20" s="17">
        <v>187954.05373001879</v>
      </c>
      <c r="U20" s="33" t="s">
        <v>54</v>
      </c>
      <c r="V20" s="33" t="s">
        <v>54</v>
      </c>
      <c r="W20" s="17">
        <v>297583.66774462099</v>
      </c>
      <c r="X20" s="33">
        <v>453575.75930138543</v>
      </c>
      <c r="Y20" s="17">
        <v>1052983.7750592965</v>
      </c>
      <c r="Z20" s="1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"/>
      <c r="BL20" s="4"/>
      <c r="BM20" s="7"/>
      <c r="BN20" s="7"/>
      <c r="BO20" s="7"/>
      <c r="BP20" s="7"/>
      <c r="BQ20" s="7"/>
      <c r="BR20" s="7"/>
      <c r="BS20" s="7"/>
    </row>
    <row r="21" spans="1:71" x14ac:dyDescent="0.2">
      <c r="A21" s="27" t="s">
        <v>32</v>
      </c>
      <c r="B21" s="17">
        <v>77331.436475319453</v>
      </c>
      <c r="C21" s="17">
        <v>240807.54245796212</v>
      </c>
      <c r="D21" s="17">
        <v>45462.434024860682</v>
      </c>
      <c r="E21" s="17">
        <v>183222.99222802624</v>
      </c>
      <c r="F21" s="17">
        <v>37949.562257367434</v>
      </c>
      <c r="G21" s="17">
        <v>27891.587443090262</v>
      </c>
      <c r="H21" s="17">
        <v>84571.070627840061</v>
      </c>
      <c r="I21" s="17">
        <v>60635.480704964866</v>
      </c>
      <c r="J21" s="17">
        <v>109488.01587720451</v>
      </c>
      <c r="K21" s="17">
        <v>31509.516531816531</v>
      </c>
      <c r="L21" s="17">
        <v>898320.91769743699</v>
      </c>
      <c r="M21" s="17">
        <v>189737.34467642024</v>
      </c>
      <c r="N21" s="17">
        <v>1087129.6470762172</v>
      </c>
      <c r="P21" s="27" t="s">
        <v>32</v>
      </c>
      <c r="Q21" s="17">
        <v>825994.64702527423</v>
      </c>
      <c r="R21" s="17">
        <v>10543.376670214615</v>
      </c>
      <c r="S21" s="17">
        <v>191788.38131473114</v>
      </c>
      <c r="T21" s="17">
        <v>204532.01700771158</v>
      </c>
      <c r="U21" s="33" t="s">
        <v>54</v>
      </c>
      <c r="V21" s="33" t="s">
        <v>54</v>
      </c>
      <c r="W21" s="17">
        <v>306152.80879828334</v>
      </c>
      <c r="X21" s="33">
        <v>481816.38795918599</v>
      </c>
      <c r="Y21" s="17">
        <v>1087129.6470762172</v>
      </c>
      <c r="Z21" s="1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"/>
      <c r="BL21" s="4"/>
      <c r="BM21" s="7"/>
      <c r="BN21" s="7"/>
      <c r="BO21" s="7"/>
      <c r="BP21" s="7"/>
      <c r="BQ21" s="7"/>
      <c r="BR21" s="7"/>
      <c r="BS21" s="7"/>
    </row>
    <row r="22" spans="1:71" x14ac:dyDescent="0.2">
      <c r="A22" s="27" t="s">
        <v>33</v>
      </c>
      <c r="B22" s="17">
        <v>53917.229898272184</v>
      </c>
      <c r="C22" s="17">
        <v>210066.63111403093</v>
      </c>
      <c r="D22" s="17">
        <v>21656.867142660307</v>
      </c>
      <c r="E22" s="17">
        <v>155906.15397040054</v>
      </c>
      <c r="F22" s="17">
        <v>37427.493917211941</v>
      </c>
      <c r="G22" s="17">
        <v>29024.331260543117</v>
      </c>
      <c r="H22" s="17">
        <v>80694.303509852863</v>
      </c>
      <c r="I22" s="17">
        <v>60307.90554223155</v>
      </c>
      <c r="J22" s="17">
        <v>103403.11747918843</v>
      </c>
      <c r="K22" s="17">
        <v>31103.544999310237</v>
      </c>
      <c r="L22" s="17">
        <v>783741.24345256609</v>
      </c>
      <c r="M22" s="17">
        <v>169960.33267759133</v>
      </c>
      <c r="N22" s="17">
        <v>952454.82994798257</v>
      </c>
      <c r="P22" s="27" t="s">
        <v>33</v>
      </c>
      <c r="Q22" s="17">
        <v>732632.63792412658</v>
      </c>
      <c r="R22" s="17">
        <v>10794.6109021338</v>
      </c>
      <c r="S22" s="17">
        <v>173977.56615119666</v>
      </c>
      <c r="T22" s="17">
        <v>137785.40446910681</v>
      </c>
      <c r="U22" s="33" t="s">
        <v>54</v>
      </c>
      <c r="V22" s="33" t="s">
        <v>54</v>
      </c>
      <c r="W22" s="17">
        <v>273812.64579895872</v>
      </c>
      <c r="X22" s="33">
        <v>407689.42146968399</v>
      </c>
      <c r="Y22" s="17">
        <v>952454.82994798257</v>
      </c>
      <c r="Z22" s="1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"/>
      <c r="BL22" s="4"/>
      <c r="BM22" s="7"/>
      <c r="BN22" s="7"/>
      <c r="BO22" s="7"/>
      <c r="BP22" s="7"/>
      <c r="BQ22" s="7"/>
      <c r="BR22" s="7"/>
      <c r="BS22" s="7"/>
    </row>
    <row r="23" spans="1:71" x14ac:dyDescent="0.2">
      <c r="A23" s="27" t="s">
        <v>34</v>
      </c>
      <c r="B23" s="17">
        <v>60837.724117713609</v>
      </c>
      <c r="C23" s="17">
        <v>217907.77175223065</v>
      </c>
      <c r="D23" s="17">
        <v>34030.08881349775</v>
      </c>
      <c r="E23" s="17">
        <v>175906.41176325476</v>
      </c>
      <c r="F23" s="17">
        <v>38049.574262705763</v>
      </c>
      <c r="G23" s="17">
        <v>30303.269209070935</v>
      </c>
      <c r="H23" s="17">
        <v>81800.288850602243</v>
      </c>
      <c r="I23" s="17">
        <v>59959.380363555712</v>
      </c>
      <c r="J23" s="17">
        <v>107289.02756252722</v>
      </c>
      <c r="K23" s="17">
        <v>30379.507019108616</v>
      </c>
      <c r="L23" s="17">
        <v>835096.41044250166</v>
      </c>
      <c r="M23" s="17">
        <v>180294.48046926188</v>
      </c>
      <c r="N23" s="17">
        <v>1014129.8283243241</v>
      </c>
      <c r="P23" s="27" t="s">
        <v>34</v>
      </c>
      <c r="Q23" s="17">
        <v>780665.28415319533</v>
      </c>
      <c r="R23" s="17">
        <v>10921.518878628493</v>
      </c>
      <c r="S23" s="17">
        <v>180780.5247091752</v>
      </c>
      <c r="T23" s="17">
        <v>168064.03536580605</v>
      </c>
      <c r="U23" s="33" t="s">
        <v>54</v>
      </c>
      <c r="V23" s="33" t="s">
        <v>54</v>
      </c>
      <c r="W23" s="17">
        <v>328131.73592586536</v>
      </c>
      <c r="X23" s="33">
        <v>448731.31287585391</v>
      </c>
      <c r="Y23" s="17">
        <v>1014129.8283243241</v>
      </c>
      <c r="Z23" s="1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"/>
      <c r="BL23" s="4"/>
      <c r="BM23" s="7"/>
      <c r="BN23" s="7"/>
      <c r="BO23" s="7"/>
      <c r="BP23" s="7"/>
      <c r="BQ23" s="7"/>
      <c r="BR23" s="7"/>
      <c r="BS23" s="7"/>
    </row>
    <row r="24" spans="1:71" x14ac:dyDescent="0.2">
      <c r="A24" s="27" t="s">
        <v>35</v>
      </c>
      <c r="B24" s="17">
        <v>82048.642161967276</v>
      </c>
      <c r="C24" s="17">
        <v>226592.62541648303</v>
      </c>
      <c r="D24" s="17">
        <v>39935.896070325471</v>
      </c>
      <c r="E24" s="17">
        <v>185862.36533913543</v>
      </c>
      <c r="F24" s="17">
        <v>38855.653852888914</v>
      </c>
      <c r="G24" s="17">
        <v>29687.215628753369</v>
      </c>
      <c r="H24" s="17">
        <v>83163.594951803359</v>
      </c>
      <c r="I24" s="17">
        <v>60231.297255941819</v>
      </c>
      <c r="J24" s="17">
        <v>107678.37136802511</v>
      </c>
      <c r="K24" s="17">
        <v>30289.284821788056</v>
      </c>
      <c r="L24" s="17">
        <v>882796.96877360099</v>
      </c>
      <c r="M24" s="17">
        <v>185759.69290798757</v>
      </c>
      <c r="N24" s="17">
        <v>1067629.2995457873</v>
      </c>
      <c r="P24" s="27" t="s">
        <v>35</v>
      </c>
      <c r="Q24" s="17">
        <v>810839.96983291837</v>
      </c>
      <c r="R24" s="17">
        <v>11105.457633474007</v>
      </c>
      <c r="S24" s="17">
        <v>180156.08455398801</v>
      </c>
      <c r="T24" s="17">
        <v>181074.46291535243</v>
      </c>
      <c r="U24" s="33" t="s">
        <v>54</v>
      </c>
      <c r="V24" s="33" t="s">
        <v>54</v>
      </c>
      <c r="W24" s="17">
        <v>355553.30667686753</v>
      </c>
      <c r="X24" s="33">
        <v>475862.08590227761</v>
      </c>
      <c r="Y24" s="17">
        <v>1067629.2995457873</v>
      </c>
      <c r="Z24" s="1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1"/>
      <c r="BL24" s="4"/>
      <c r="BM24" s="7"/>
      <c r="BN24" s="7"/>
      <c r="BO24" s="7"/>
      <c r="BP24" s="7"/>
      <c r="BQ24" s="7"/>
      <c r="BR24" s="7"/>
      <c r="BS24" s="7"/>
    </row>
    <row r="25" spans="1:71" x14ac:dyDescent="0.2">
      <c r="A25" s="27" t="s">
        <v>36</v>
      </c>
      <c r="B25" s="17">
        <v>77574.127963739404</v>
      </c>
      <c r="C25" s="17">
        <v>233683.02052292088</v>
      </c>
      <c r="D25" s="17">
        <v>46578.349274468179</v>
      </c>
      <c r="E25" s="17">
        <v>191214.27644722903</v>
      </c>
      <c r="F25" s="17">
        <v>39400.236857171098</v>
      </c>
      <c r="G25" s="17">
        <v>30240.015322961848</v>
      </c>
      <c r="H25" s="17">
        <v>84034.929573969028</v>
      </c>
      <c r="I25" s="17">
        <v>61333.241158495184</v>
      </c>
      <c r="J25" s="17">
        <v>114432.50214123218</v>
      </c>
      <c r="K25" s="17">
        <v>30752.323173170353</v>
      </c>
      <c r="L25" s="17">
        <v>907386.78703646234</v>
      </c>
      <c r="M25" s="17">
        <v>189715.32896489222</v>
      </c>
      <c r="N25" s="17">
        <v>1096251.2206287996</v>
      </c>
      <c r="P25" s="27" t="s">
        <v>36</v>
      </c>
      <c r="Q25" s="17">
        <v>823100.87354113348</v>
      </c>
      <c r="R25" s="17">
        <v>11143.711973179566</v>
      </c>
      <c r="S25" s="17">
        <v>194910.69990990389</v>
      </c>
      <c r="T25" s="17">
        <v>193373.45560284721</v>
      </c>
      <c r="U25" s="33" t="s">
        <v>54</v>
      </c>
      <c r="V25" s="33" t="s">
        <v>54</v>
      </c>
      <c r="W25" s="17">
        <v>375937.65359111456</v>
      </c>
      <c r="X25" s="33">
        <v>486415.49169408414</v>
      </c>
      <c r="Y25" s="17">
        <v>1096251.2206287996</v>
      </c>
      <c r="Z25" s="1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1"/>
      <c r="BL25" s="4"/>
      <c r="BM25" s="7"/>
      <c r="BN25" s="7"/>
      <c r="BO25" s="7"/>
      <c r="BP25" s="7"/>
      <c r="BQ25" s="7"/>
      <c r="BR25" s="7"/>
      <c r="BS25" s="7"/>
    </row>
    <row r="26" spans="1:71" x14ac:dyDescent="0.2">
      <c r="A26" s="27" t="s">
        <v>37</v>
      </c>
      <c r="B26" s="17">
        <v>53208.571038836541</v>
      </c>
      <c r="C26" s="17">
        <v>223036.99926156408</v>
      </c>
      <c r="D26" s="17">
        <v>20999.271252872444</v>
      </c>
      <c r="E26" s="17">
        <v>160053.82849201254</v>
      </c>
      <c r="F26" s="17">
        <v>39400.340533272538</v>
      </c>
      <c r="G26" s="17">
        <v>30708.305899189592</v>
      </c>
      <c r="H26" s="17">
        <v>81049.20325257424</v>
      </c>
      <c r="I26" s="17">
        <v>61357.491694600198</v>
      </c>
      <c r="J26" s="17">
        <v>107094.08515289638</v>
      </c>
      <c r="K26" s="17">
        <v>30766.764879481194</v>
      </c>
      <c r="L26" s="17">
        <v>808218.77979951201</v>
      </c>
      <c r="M26" s="17">
        <v>175424.98007197795</v>
      </c>
      <c r="N26" s="17">
        <v>982406.27617372386</v>
      </c>
      <c r="O26" s="18"/>
      <c r="P26" s="27" t="s">
        <v>37</v>
      </c>
      <c r="Q26" s="17">
        <v>752567.72245476639</v>
      </c>
      <c r="R26" s="17">
        <v>11137.171957181316</v>
      </c>
      <c r="S26" s="17">
        <v>177472.33637833461</v>
      </c>
      <c r="T26" s="17">
        <v>138159.05143736381</v>
      </c>
      <c r="U26" s="33" t="s">
        <v>54</v>
      </c>
      <c r="V26" s="33" t="s">
        <v>54</v>
      </c>
      <c r="W26" s="17">
        <v>325586.00487778964</v>
      </c>
      <c r="X26" s="33">
        <v>447475.86486724089</v>
      </c>
      <c r="Y26" s="17">
        <v>982406.27617372386</v>
      </c>
      <c r="Z26" s="1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5"/>
      <c r="BL26" s="4"/>
      <c r="BM26" s="7"/>
      <c r="BN26" s="7"/>
      <c r="BO26" s="7"/>
      <c r="BP26" s="7"/>
      <c r="BQ26" s="7"/>
      <c r="BR26" s="7"/>
      <c r="BS26" s="7"/>
    </row>
    <row r="27" spans="1:71" x14ac:dyDescent="0.2">
      <c r="A27" s="27" t="s">
        <v>38</v>
      </c>
      <c r="B27" s="17">
        <v>61413.868035429368</v>
      </c>
      <c r="C27" s="17">
        <v>224651.51126516378</v>
      </c>
      <c r="D27" s="17">
        <v>39421.648874971455</v>
      </c>
      <c r="E27" s="17">
        <v>174513.34919433299</v>
      </c>
      <c r="F27" s="17">
        <v>41164.168003045801</v>
      </c>
      <c r="G27" s="17">
        <v>30490.373031105621</v>
      </c>
      <c r="H27" s="17">
        <v>82954.087313398384</v>
      </c>
      <c r="I27" s="17">
        <v>60916.882660110467</v>
      </c>
      <c r="J27" s="17">
        <v>109891.15293220508</v>
      </c>
      <c r="K27" s="17">
        <v>30794.344447595791</v>
      </c>
      <c r="L27" s="17">
        <v>855616.32431369578</v>
      </c>
      <c r="M27" s="17">
        <v>185192.36787145556</v>
      </c>
      <c r="N27" s="17">
        <v>1039532.837701769</v>
      </c>
      <c r="O27" s="18"/>
      <c r="P27" s="27" t="s">
        <v>38</v>
      </c>
      <c r="Q27" s="17">
        <v>801176.37275850167</v>
      </c>
      <c r="R27" s="17">
        <v>11242.150972073852</v>
      </c>
      <c r="S27" s="17">
        <v>183996.40438969547</v>
      </c>
      <c r="T27" s="17">
        <v>169429.74092596723</v>
      </c>
      <c r="U27" s="33" t="s">
        <v>54</v>
      </c>
      <c r="V27" s="33" t="s">
        <v>54</v>
      </c>
      <c r="W27" s="17">
        <v>346289.80920434458</v>
      </c>
      <c r="X27" s="33">
        <v>480597.73557027226</v>
      </c>
      <c r="Y27" s="17">
        <v>1039532.837701769</v>
      </c>
      <c r="Z27" s="1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5"/>
      <c r="BL27" s="4"/>
      <c r="BM27" s="7"/>
      <c r="BN27" s="7"/>
      <c r="BO27" s="7"/>
      <c r="BP27" s="7"/>
      <c r="BQ27" s="7"/>
      <c r="BR27" s="7"/>
      <c r="BS27" s="7"/>
    </row>
    <row r="28" spans="1:71" x14ac:dyDescent="0.2">
      <c r="A28" s="27" t="s">
        <v>39</v>
      </c>
      <c r="B28" s="17">
        <v>83773.475393667628</v>
      </c>
      <c r="C28" s="17">
        <v>227840.75722729403</v>
      </c>
      <c r="D28" s="17">
        <v>47354.398036161605</v>
      </c>
      <c r="E28" s="17">
        <v>179410.7891063659</v>
      </c>
      <c r="F28" s="17">
        <v>42726.854198553527</v>
      </c>
      <c r="G28" s="17">
        <v>29531.10855090059</v>
      </c>
      <c r="H28" s="17">
        <v>84204.927201189828</v>
      </c>
      <c r="I28" s="17">
        <v>59777.846546448702</v>
      </c>
      <c r="J28" s="17">
        <v>108661.71402400173</v>
      </c>
      <c r="K28" s="17">
        <v>30987.214979999091</v>
      </c>
      <c r="L28" s="17">
        <v>892779.35088796995</v>
      </c>
      <c r="M28" s="17">
        <v>187069.47769959475</v>
      </c>
      <c r="N28" s="17">
        <v>1078922.8940868375</v>
      </c>
      <c r="O28" s="18"/>
      <c r="P28" s="27" t="s">
        <v>39</v>
      </c>
      <c r="Q28" s="17">
        <v>814739.37471321621</v>
      </c>
      <c r="R28" s="17">
        <v>11885.262422331787</v>
      </c>
      <c r="S28" s="17">
        <v>182995.7458291502</v>
      </c>
      <c r="T28" s="17">
        <v>185477.85607941725</v>
      </c>
      <c r="U28" s="33" t="s">
        <v>54</v>
      </c>
      <c r="V28" s="33" t="s">
        <v>54</v>
      </c>
      <c r="W28" s="17">
        <v>365981.15750890668</v>
      </c>
      <c r="X28" s="33">
        <v>490126.93902383139</v>
      </c>
      <c r="Y28" s="17">
        <v>1078922.8940868375</v>
      </c>
      <c r="Z28" s="1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5"/>
      <c r="BL28" s="4"/>
      <c r="BM28" s="7"/>
      <c r="BN28" s="7"/>
      <c r="BO28" s="7"/>
      <c r="BP28" s="7"/>
      <c r="BQ28" s="7"/>
      <c r="BR28" s="7"/>
      <c r="BS28" s="7"/>
    </row>
    <row r="29" spans="1:71" x14ac:dyDescent="0.2">
      <c r="A29" s="27" t="s">
        <v>40</v>
      </c>
      <c r="B29" s="17">
        <v>78503.293432702616</v>
      </c>
      <c r="C29" s="17">
        <v>246192.53788952879</v>
      </c>
      <c r="D29" s="17">
        <v>55503.959778168166</v>
      </c>
      <c r="E29" s="17">
        <v>181876.54325523731</v>
      </c>
      <c r="F29" s="17">
        <v>43014.12497923676</v>
      </c>
      <c r="G29" s="17">
        <v>29549.905960659853</v>
      </c>
      <c r="H29" s="17">
        <v>85152.843113274823</v>
      </c>
      <c r="I29" s="17">
        <v>59262.317750308008</v>
      </c>
      <c r="J29" s="17">
        <v>114156.44899083494</v>
      </c>
      <c r="K29" s="17">
        <v>30754.074958357458</v>
      </c>
      <c r="L29" s="17">
        <v>923089.63184502104</v>
      </c>
      <c r="M29" s="17">
        <v>191448.99314180468</v>
      </c>
      <c r="N29" s="17">
        <v>1113710.848778103</v>
      </c>
      <c r="O29" s="18"/>
      <c r="P29" s="27" t="s">
        <v>40</v>
      </c>
      <c r="Q29" s="17">
        <v>821146.35281666543</v>
      </c>
      <c r="R29" s="17">
        <v>12441.469498131968</v>
      </c>
      <c r="S29" s="17">
        <v>196799.98708530067</v>
      </c>
      <c r="T29" s="17">
        <v>218982.00717152079</v>
      </c>
      <c r="U29" s="33" t="s">
        <v>54</v>
      </c>
      <c r="V29" s="33" t="s">
        <v>54</v>
      </c>
      <c r="W29" s="17">
        <v>370635.30861147557</v>
      </c>
      <c r="X29" s="33">
        <v>530817.54852458299</v>
      </c>
      <c r="Y29" s="17">
        <v>1113710.848778103</v>
      </c>
      <c r="Z29" s="1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5"/>
      <c r="BL29" s="4"/>
      <c r="BM29" s="7"/>
      <c r="BN29" s="7"/>
      <c r="BO29" s="7"/>
      <c r="BP29" s="7"/>
      <c r="BQ29" s="7"/>
      <c r="BR29" s="7"/>
      <c r="BS29" s="7"/>
    </row>
    <row r="30" spans="1:71" x14ac:dyDescent="0.2">
      <c r="A30" s="27" t="s">
        <v>41</v>
      </c>
      <c r="B30" s="17">
        <v>43082.535371918872</v>
      </c>
      <c r="C30" s="17">
        <v>221043.12962250388</v>
      </c>
      <c r="D30" s="17">
        <v>27083.669097061542</v>
      </c>
      <c r="E30" s="17">
        <v>155093.72018649685</v>
      </c>
      <c r="F30" s="17">
        <v>45202.705877494482</v>
      </c>
      <c r="G30" s="17">
        <v>30608.371862635209</v>
      </c>
      <c r="H30" s="17">
        <v>81168.184865374351</v>
      </c>
      <c r="I30" s="17">
        <v>60407.188745015497</v>
      </c>
      <c r="J30" s="17">
        <v>106954.50037433632</v>
      </c>
      <c r="K30" s="17">
        <v>30542.700100593658</v>
      </c>
      <c r="L30" s="17">
        <v>798863.47268079256</v>
      </c>
      <c r="M30" s="17">
        <v>174387.13545147257</v>
      </c>
      <c r="N30" s="17">
        <v>971759.93086413038</v>
      </c>
      <c r="O30" s="18"/>
      <c r="P30" s="27" t="s">
        <v>41</v>
      </c>
      <c r="Q30" s="17">
        <v>738470.959127045</v>
      </c>
      <c r="R30" s="17">
        <v>13023.961467016243</v>
      </c>
      <c r="S30" s="17">
        <v>182479.21540709713</v>
      </c>
      <c r="T30" s="17">
        <v>166284.62365600013</v>
      </c>
      <c r="U30" s="33" t="s">
        <v>54</v>
      </c>
      <c r="V30" s="33" t="s">
        <v>54</v>
      </c>
      <c r="W30" s="17">
        <v>311522.89053127758</v>
      </c>
      <c r="X30" s="33">
        <v>452407.99579329387</v>
      </c>
      <c r="Y30" s="17">
        <v>971759.93086413038</v>
      </c>
      <c r="Z30" s="1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5"/>
      <c r="BL30" s="4"/>
      <c r="BM30" s="7"/>
      <c r="BN30" s="7"/>
      <c r="BO30" s="7"/>
      <c r="BP30" s="7"/>
      <c r="BQ30" s="7"/>
      <c r="BR30" s="7"/>
      <c r="BS30" s="7"/>
    </row>
    <row r="31" spans="1:71" x14ac:dyDescent="0.2">
      <c r="A31" s="27" t="s">
        <v>42</v>
      </c>
      <c r="B31" s="17">
        <v>51255.179449081748</v>
      </c>
      <c r="C31" s="17">
        <v>225489.17607239049</v>
      </c>
      <c r="D31" s="17">
        <v>45300.796665836671</v>
      </c>
      <c r="E31" s="17">
        <v>176158.38298986453</v>
      </c>
      <c r="F31" s="17">
        <v>48099.58863659732</v>
      </c>
      <c r="G31" s="17">
        <v>32113.934952903925</v>
      </c>
      <c r="H31" s="17">
        <v>83494.626236042983</v>
      </c>
      <c r="I31" s="17">
        <v>62640.242338458367</v>
      </c>
      <c r="J31" s="17">
        <v>110265.34830122624</v>
      </c>
      <c r="K31" s="17">
        <v>30525.368228577776</v>
      </c>
      <c r="L31" s="17">
        <v>861982.31316068396</v>
      </c>
      <c r="M31" s="17">
        <v>186054.6991747357</v>
      </c>
      <c r="N31" s="17">
        <v>1046658.1920670965</v>
      </c>
      <c r="O31" s="18"/>
      <c r="P31" s="27" t="s">
        <v>42</v>
      </c>
      <c r="Q31" s="17">
        <v>795086.16654050408</v>
      </c>
      <c r="R31" s="17">
        <v>13100.277188504208</v>
      </c>
      <c r="S31" s="17">
        <v>190536.33501887691</v>
      </c>
      <c r="T31" s="17">
        <v>210605.20146087054</v>
      </c>
      <c r="U31" s="33" t="s">
        <v>54</v>
      </c>
      <c r="V31" s="33" t="s">
        <v>54</v>
      </c>
      <c r="W31" s="17">
        <v>366517.14613730711</v>
      </c>
      <c r="X31" s="33">
        <v>489522.03452392062</v>
      </c>
      <c r="Y31" s="17">
        <v>1046658.1920670965</v>
      </c>
      <c r="Z31" s="1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5"/>
      <c r="BL31" s="4"/>
      <c r="BM31" s="7"/>
      <c r="BN31" s="7"/>
      <c r="BO31" s="7"/>
      <c r="BP31" s="7"/>
      <c r="BQ31" s="7"/>
      <c r="BR31" s="7"/>
      <c r="BS31" s="7"/>
    </row>
    <row r="32" spans="1:71" x14ac:dyDescent="0.2">
      <c r="A32" s="27" t="s">
        <v>43</v>
      </c>
      <c r="B32" s="17">
        <v>70158.982074817279</v>
      </c>
      <c r="C32" s="17">
        <v>226271.4343858005</v>
      </c>
      <c r="D32" s="17">
        <v>48918.02881681142</v>
      </c>
      <c r="E32" s="17">
        <v>176905.65824596767</v>
      </c>
      <c r="F32" s="17">
        <v>47183.733253535429</v>
      </c>
      <c r="G32" s="17">
        <v>31710.082071776633</v>
      </c>
      <c r="H32" s="17">
        <v>84438.572311416603</v>
      </c>
      <c r="I32" s="17">
        <v>63783.146005067989</v>
      </c>
      <c r="J32" s="17">
        <v>106740.04067482364</v>
      </c>
      <c r="K32" s="17">
        <v>30760.140677299369</v>
      </c>
      <c r="L32" s="17">
        <v>884907.00364291586</v>
      </c>
      <c r="M32" s="17">
        <v>185941.0860929999</v>
      </c>
      <c r="N32" s="17">
        <v>1069983.2516513017</v>
      </c>
      <c r="O32" s="18"/>
      <c r="P32" s="27" t="s">
        <v>43</v>
      </c>
      <c r="Q32" s="17">
        <v>806197.31664328731</v>
      </c>
      <c r="R32" s="17">
        <v>12864.493864758711</v>
      </c>
      <c r="S32" s="17">
        <v>181218.14331731209</v>
      </c>
      <c r="T32" s="17">
        <v>218005.97536347411</v>
      </c>
      <c r="U32" s="33" t="s">
        <v>54</v>
      </c>
      <c r="V32" s="33" t="s">
        <v>54</v>
      </c>
      <c r="W32" s="17">
        <v>378024.01280272257</v>
      </c>
      <c r="X32" s="33">
        <v>473957.4893390981</v>
      </c>
      <c r="Y32" s="17">
        <v>1069983.2516513017</v>
      </c>
      <c r="Z32" s="1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5"/>
      <c r="BL32" s="4"/>
      <c r="BM32" s="7"/>
      <c r="BN32" s="7"/>
      <c r="BO32" s="7"/>
      <c r="BP32" s="7"/>
      <c r="BQ32" s="7"/>
      <c r="BR32" s="7"/>
      <c r="BS32" s="7"/>
    </row>
    <row r="33" spans="1:71" x14ac:dyDescent="0.2">
      <c r="A33" s="27" t="s">
        <v>44</v>
      </c>
      <c r="B33" s="17">
        <v>65372.755458700623</v>
      </c>
      <c r="C33" s="17">
        <v>254185.55442364817</v>
      </c>
      <c r="D33" s="17">
        <v>43934.957576399785</v>
      </c>
      <c r="E33" s="17">
        <v>176319.03052574699</v>
      </c>
      <c r="F33" s="17">
        <v>48573.399867479951</v>
      </c>
      <c r="G33" s="17">
        <v>31413.442303561675</v>
      </c>
      <c r="H33" s="17">
        <v>85496.507061739481</v>
      </c>
      <c r="I33" s="17">
        <v>64526.081193086</v>
      </c>
      <c r="J33" s="17">
        <v>112567.22608641277</v>
      </c>
      <c r="K33" s="17">
        <v>31131.380320191554</v>
      </c>
      <c r="L33" s="17">
        <v>912311.53276714473</v>
      </c>
      <c r="M33" s="17">
        <v>185335.14400935257</v>
      </c>
      <c r="N33" s="17">
        <v>1097447.4041758687</v>
      </c>
      <c r="O33" s="18"/>
      <c r="P33" s="27" t="s">
        <v>44</v>
      </c>
      <c r="Q33" s="17">
        <v>790474.54586882272</v>
      </c>
      <c r="R33" s="17">
        <v>12202.154480467112</v>
      </c>
      <c r="S33" s="17">
        <v>189901.45847636549</v>
      </c>
      <c r="T33" s="17">
        <v>216220.95116251169</v>
      </c>
      <c r="U33" s="33" t="s">
        <v>54</v>
      </c>
      <c r="V33" s="33" t="s">
        <v>54</v>
      </c>
      <c r="W33" s="17">
        <v>392666.87819107197</v>
      </c>
      <c r="X33" s="33">
        <v>521031.76455740392</v>
      </c>
      <c r="Y33" s="17">
        <v>1097447.4041758687</v>
      </c>
      <c r="Z33" s="1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5"/>
      <c r="BL33" s="4"/>
      <c r="BM33" s="7"/>
      <c r="BN33" s="7"/>
      <c r="BO33" s="7"/>
      <c r="BP33" s="7"/>
      <c r="BQ33" s="7"/>
      <c r="BR33" s="7"/>
      <c r="BS33" s="7"/>
    </row>
    <row r="34" spans="1:71" x14ac:dyDescent="0.2">
      <c r="A34" s="27" t="s">
        <v>56</v>
      </c>
      <c r="B34" s="17">
        <v>53745.332983288325</v>
      </c>
      <c r="C34" s="17">
        <v>232270.50129836178</v>
      </c>
      <c r="D34" s="17">
        <v>24320.445418555082</v>
      </c>
      <c r="E34" s="17">
        <v>151865.00297844733</v>
      </c>
      <c r="F34" s="17">
        <v>49170.94539079161</v>
      </c>
      <c r="G34" s="17">
        <v>31488.051501315207</v>
      </c>
      <c r="H34" s="17">
        <v>81525.882098412316</v>
      </c>
      <c r="I34" s="17">
        <v>65509.264645763251</v>
      </c>
      <c r="J34" s="17">
        <v>109452.24474340836</v>
      </c>
      <c r="K34" s="17">
        <v>31255.826985241223</v>
      </c>
      <c r="L34" s="17">
        <v>829311.02071614563</v>
      </c>
      <c r="M34" s="17">
        <v>167566.34995644202</v>
      </c>
      <c r="N34" s="17">
        <v>996786.94644632144</v>
      </c>
      <c r="O34" s="26"/>
      <c r="P34" s="27" t="s">
        <v>56</v>
      </c>
      <c r="Q34" s="17">
        <v>708152.02204176527</v>
      </c>
      <c r="R34" s="17">
        <v>11803.503523377989</v>
      </c>
      <c r="S34" s="17">
        <v>175388.07518226493</v>
      </c>
      <c r="T34" s="17">
        <v>154870.58280800967</v>
      </c>
      <c r="U34" s="33" t="s">
        <v>54</v>
      </c>
      <c r="V34" s="33" t="s">
        <v>54</v>
      </c>
      <c r="W34" s="17">
        <v>350519.82055394817</v>
      </c>
      <c r="X34" s="33">
        <v>449780.82952442148</v>
      </c>
      <c r="Y34" s="17">
        <v>996786.94644632144</v>
      </c>
      <c r="Z34" s="1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5"/>
      <c r="BL34" s="4"/>
      <c r="BM34" s="7"/>
      <c r="BN34" s="7"/>
      <c r="BO34" s="7"/>
      <c r="BP34" s="7"/>
      <c r="BQ34" s="7"/>
      <c r="BR34" s="7"/>
      <c r="BS34" s="7"/>
    </row>
    <row r="35" spans="1:71" x14ac:dyDescent="0.2">
      <c r="A35" s="27" t="s">
        <v>58</v>
      </c>
      <c r="B35" s="17">
        <v>63949.250450658365</v>
      </c>
      <c r="C35" s="17">
        <v>238727.88143603853</v>
      </c>
      <c r="D35" s="17">
        <v>30043.611428250282</v>
      </c>
      <c r="E35" s="17">
        <v>169699.50342482058</v>
      </c>
      <c r="F35" s="17">
        <v>49783.966897823935</v>
      </c>
      <c r="G35" s="17">
        <v>32744.188566264358</v>
      </c>
      <c r="H35" s="17">
        <v>83322.029412405638</v>
      </c>
      <c r="I35" s="17">
        <v>66192.762755079311</v>
      </c>
      <c r="J35" s="17">
        <v>112763.48730179752</v>
      </c>
      <c r="K35" s="17">
        <v>30311.642989690452</v>
      </c>
      <c r="L35" s="17">
        <v>876923.98721474595</v>
      </c>
      <c r="M35" s="17">
        <v>182097.34382275539</v>
      </c>
      <c r="N35" s="17">
        <v>1058396.4702065962</v>
      </c>
      <c r="O35" s="26"/>
      <c r="P35" s="27" t="s">
        <v>58</v>
      </c>
      <c r="Q35" s="17">
        <v>780535.56626604754</v>
      </c>
      <c r="R35" s="17">
        <v>11451.078699906437</v>
      </c>
      <c r="S35" s="17">
        <v>178742.6145507828</v>
      </c>
      <c r="T35" s="17">
        <v>172095.55796198134</v>
      </c>
      <c r="U35" s="33" t="s">
        <v>54</v>
      </c>
      <c r="V35" s="33" t="s">
        <v>54</v>
      </c>
      <c r="W35" s="17">
        <v>413893.55259854422</v>
      </c>
      <c r="X35" s="33">
        <v>509300.07541737461</v>
      </c>
      <c r="Y35" s="17">
        <v>1058396.4702065962</v>
      </c>
      <c r="Z35" s="1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5"/>
      <c r="BL35" s="4"/>
      <c r="BM35" s="7"/>
      <c r="BN35" s="7"/>
      <c r="BO35" s="7"/>
      <c r="BP35" s="7"/>
      <c r="BQ35" s="7"/>
      <c r="BR35" s="7"/>
      <c r="BS35" s="7"/>
    </row>
    <row r="36" spans="1:71" x14ac:dyDescent="0.2">
      <c r="A36" s="27" t="s">
        <v>70</v>
      </c>
      <c r="B36" s="17">
        <v>83026.651384252124</v>
      </c>
      <c r="C36" s="17">
        <v>253219.43488151001</v>
      </c>
      <c r="D36" s="17">
        <v>40820.8322444203</v>
      </c>
      <c r="E36" s="17">
        <v>175580.59316437223</v>
      </c>
      <c r="F36" s="17">
        <v>48827.635740007412</v>
      </c>
      <c r="G36" s="17">
        <v>31564.798369234228</v>
      </c>
      <c r="H36" s="17">
        <v>85121.718259527115</v>
      </c>
      <c r="I36" s="17">
        <v>65510.110835716303</v>
      </c>
      <c r="J36" s="17">
        <v>114905.53849815264</v>
      </c>
      <c r="K36" s="17">
        <v>30113.332262598295</v>
      </c>
      <c r="L36" s="17">
        <v>930724.09005898901</v>
      </c>
      <c r="M36" s="17">
        <v>183429.09801165326</v>
      </c>
      <c r="N36" s="17">
        <v>1114550.5256899153</v>
      </c>
      <c r="O36" s="26"/>
      <c r="P36" s="27" t="s">
        <v>70</v>
      </c>
      <c r="Q36" s="17">
        <v>787569.02795139211</v>
      </c>
      <c r="R36" s="17">
        <v>11355.039484243009</v>
      </c>
      <c r="S36" s="17">
        <v>182300.97041985131</v>
      </c>
      <c r="T36" s="17">
        <v>188471.73683900916</v>
      </c>
      <c r="U36" s="33" t="s">
        <v>54</v>
      </c>
      <c r="V36" s="33" t="s">
        <v>54</v>
      </c>
      <c r="W36" s="17">
        <v>480727.32218403643</v>
      </c>
      <c r="X36" s="33">
        <v>529044.62603426108</v>
      </c>
      <c r="Y36" s="17">
        <v>1114550.5256899153</v>
      </c>
      <c r="Z36" s="1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"/>
      <c r="BL36" s="4"/>
      <c r="BM36" s="7"/>
      <c r="BN36" s="7"/>
      <c r="BO36" s="7"/>
      <c r="BP36" s="7"/>
      <c r="BQ36" s="7"/>
      <c r="BR36" s="7"/>
      <c r="BS36" s="7"/>
    </row>
    <row r="37" spans="1:71" x14ac:dyDescent="0.2">
      <c r="A37" s="27" t="s">
        <v>71</v>
      </c>
      <c r="B37" s="17">
        <v>77436.633458570432</v>
      </c>
      <c r="C37" s="17">
        <v>263561.07845181151</v>
      </c>
      <c r="D37" s="17">
        <v>41054.209149428629</v>
      </c>
      <c r="E37" s="17">
        <v>182495.65119988695</v>
      </c>
      <c r="F37" s="17">
        <v>49418.839414963484</v>
      </c>
      <c r="G37" s="17">
        <v>31480.141763926753</v>
      </c>
      <c r="H37" s="17">
        <v>85644.026318197488</v>
      </c>
      <c r="I37" s="17">
        <v>65343.795365334539</v>
      </c>
      <c r="J37" s="17">
        <v>119877.81360761798</v>
      </c>
      <c r="K37" s="17">
        <v>30204.630100521899</v>
      </c>
      <c r="L37" s="17">
        <v>948026.08657974983</v>
      </c>
      <c r="M37" s="17">
        <v>188998.10965017619</v>
      </c>
      <c r="N37" s="17">
        <v>1137196.2194649412</v>
      </c>
      <c r="O37" s="26"/>
      <c r="P37" s="27" t="s">
        <v>71</v>
      </c>
      <c r="Q37" s="17">
        <v>805363.65288903506</v>
      </c>
      <c r="R37" s="17">
        <v>11365.460553576666</v>
      </c>
      <c r="S37" s="17">
        <v>192021.28977855321</v>
      </c>
      <c r="T37" s="17">
        <v>198710.23387485082</v>
      </c>
      <c r="U37" s="33" t="s">
        <v>54</v>
      </c>
      <c r="V37" s="33" t="s">
        <v>54</v>
      </c>
      <c r="W37" s="17">
        <v>465056.90514158976</v>
      </c>
      <c r="X37" s="33">
        <v>574244.96130498103</v>
      </c>
      <c r="Y37" s="17">
        <v>1137196.2194649412</v>
      </c>
      <c r="Z37" s="1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"/>
      <c r="BL37" s="4"/>
      <c r="BM37" s="7"/>
      <c r="BN37" s="7"/>
      <c r="BO37" s="7"/>
      <c r="BP37" s="7"/>
      <c r="BQ37" s="7"/>
      <c r="BR37" s="7"/>
      <c r="BS37" s="7"/>
    </row>
    <row r="38" spans="1:71" x14ac:dyDescent="0.2">
      <c r="A38" s="27" t="s">
        <v>72</v>
      </c>
      <c r="B38" s="17">
        <v>55140.907253137215</v>
      </c>
      <c r="C38" s="17">
        <v>231739.17048638864</v>
      </c>
      <c r="D38" s="17">
        <v>24938.620684717884</v>
      </c>
      <c r="E38" s="17">
        <v>149631.26441951955</v>
      </c>
      <c r="F38" s="17">
        <v>49399.840107404634</v>
      </c>
      <c r="G38" s="17">
        <v>31448.652317303371</v>
      </c>
      <c r="H38" s="17">
        <v>82341.055028467483</v>
      </c>
      <c r="I38" s="17">
        <v>65535.293295632269</v>
      </c>
      <c r="J38" s="17">
        <v>112177.27649498885</v>
      </c>
      <c r="K38" s="17">
        <v>30185.688514049834</v>
      </c>
      <c r="L38" s="17">
        <v>831880.2313655694</v>
      </c>
      <c r="M38" s="17">
        <v>169011.03853567943</v>
      </c>
      <c r="N38" s="17">
        <v>1000737.2742657057</v>
      </c>
      <c r="O38" s="26"/>
      <c r="P38" s="27" t="s">
        <v>72</v>
      </c>
      <c r="Q38" s="17">
        <v>712889.33674724016</v>
      </c>
      <c r="R38" s="17">
        <v>11229.298625516818</v>
      </c>
      <c r="S38" s="17">
        <v>176544.64476332639</v>
      </c>
      <c r="T38" s="17">
        <v>148878.45016252072</v>
      </c>
      <c r="U38" s="33" t="s">
        <v>54</v>
      </c>
      <c r="V38" s="33" t="s">
        <v>54</v>
      </c>
      <c r="W38" s="17">
        <v>408491.1050091777</v>
      </c>
      <c r="X38" s="33">
        <v>483599.73413259158</v>
      </c>
      <c r="Y38" s="17">
        <v>1000737.2742657057</v>
      </c>
      <c r="Z38" s="1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"/>
      <c r="BL38" s="4"/>
      <c r="BM38" s="7"/>
      <c r="BN38" s="7"/>
      <c r="BO38" s="7"/>
      <c r="BP38" s="7"/>
      <c r="BQ38" s="7"/>
      <c r="BR38" s="7"/>
      <c r="BS38" s="7"/>
    </row>
    <row r="39" spans="1:71" x14ac:dyDescent="0.2">
      <c r="A39" s="27" t="s">
        <v>73</v>
      </c>
      <c r="B39" s="17">
        <v>65062.255586448155</v>
      </c>
      <c r="C39" s="17">
        <v>227729.88594437821</v>
      </c>
      <c r="D39" s="17">
        <v>31900.177301204851</v>
      </c>
      <c r="E39" s="17">
        <v>166419.75103236077</v>
      </c>
      <c r="F39" s="17">
        <v>50505.882922388453</v>
      </c>
      <c r="G39" s="17">
        <v>32797.895107889955</v>
      </c>
      <c r="H39" s="17">
        <v>84076.399232597279</v>
      </c>
      <c r="I39" s="17">
        <v>66130.23280856121</v>
      </c>
      <c r="J39" s="17">
        <v>114360.60174381264</v>
      </c>
      <c r="K39" s="17">
        <v>31058.27434516004</v>
      </c>
      <c r="L39" s="17">
        <v>869486.2942004205</v>
      </c>
      <c r="M39" s="17">
        <v>181090.47593259168</v>
      </c>
      <c r="N39" s="17">
        <v>1050048.7817364878</v>
      </c>
      <c r="O39" s="26"/>
      <c r="P39" s="27" t="s">
        <v>73</v>
      </c>
      <c r="Q39" s="17">
        <v>769305.04156074103</v>
      </c>
      <c r="R39" s="17">
        <v>11414.183685886055</v>
      </c>
      <c r="S39" s="17">
        <v>182302.52369684385</v>
      </c>
      <c r="T39" s="17">
        <v>173127.81543398995</v>
      </c>
      <c r="U39" s="33" t="s">
        <v>54</v>
      </c>
      <c r="V39" s="33" t="s">
        <v>54</v>
      </c>
      <c r="W39" s="17">
        <v>449630.04254412174</v>
      </c>
      <c r="X39" s="33">
        <v>551588.54132164607</v>
      </c>
      <c r="Y39" s="17">
        <v>1050048.7817364878</v>
      </c>
      <c r="Z39" s="1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"/>
      <c r="BL39" s="4"/>
      <c r="BM39" s="7"/>
      <c r="BN39" s="7"/>
      <c r="BO39" s="7"/>
      <c r="BP39" s="7"/>
      <c r="BQ39" s="7"/>
      <c r="BR39" s="7"/>
      <c r="BS39" s="7"/>
    </row>
    <row r="40" spans="1:71" x14ac:dyDescent="0.2">
      <c r="A40" s="27" t="s">
        <v>74</v>
      </c>
      <c r="B40" s="17">
        <v>84008.720572213322</v>
      </c>
      <c r="C40" s="17">
        <v>215310.1910710865</v>
      </c>
      <c r="D40" s="17">
        <v>35609.761866134577</v>
      </c>
      <c r="E40" s="17">
        <v>174120.66040052805</v>
      </c>
      <c r="F40" s="17">
        <v>50644.839016342914</v>
      </c>
      <c r="G40" s="17">
        <v>30871.789546245956</v>
      </c>
      <c r="H40" s="17">
        <v>85721.016871874672</v>
      </c>
      <c r="I40" s="17">
        <v>65766.848342066718</v>
      </c>
      <c r="J40" s="17">
        <v>113927.40617130797</v>
      </c>
      <c r="K40" s="17">
        <v>30672.994760996826</v>
      </c>
      <c r="L40" s="17">
        <v>887898.4079172432</v>
      </c>
      <c r="M40" s="17">
        <v>182163.83475404192</v>
      </c>
      <c r="N40" s="17">
        <v>1069751.3887350692</v>
      </c>
      <c r="O40" s="26"/>
      <c r="P40" s="27" t="s">
        <v>74</v>
      </c>
      <c r="Q40" s="17">
        <v>778459.97328935075</v>
      </c>
      <c r="R40" s="17">
        <v>11774.704412635288</v>
      </c>
      <c r="S40" s="17">
        <v>182141.31969161108</v>
      </c>
      <c r="T40" s="17">
        <v>172359.56945200326</v>
      </c>
      <c r="U40" s="33" t="s">
        <v>54</v>
      </c>
      <c r="V40" s="33" t="s">
        <v>54</v>
      </c>
      <c r="W40" s="17">
        <v>455437.45588069735</v>
      </c>
      <c r="X40" s="33">
        <v>548270.1987917691</v>
      </c>
      <c r="Y40" s="17">
        <v>1069751.3887350692</v>
      </c>
      <c r="Z40" s="1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"/>
      <c r="BL40" s="4"/>
      <c r="BM40" s="7"/>
      <c r="BN40" s="7"/>
      <c r="BO40" s="7"/>
      <c r="BP40" s="7"/>
      <c r="BQ40" s="7"/>
      <c r="BR40" s="7"/>
      <c r="BS40" s="7"/>
    </row>
    <row r="41" spans="1:71" x14ac:dyDescent="0.2">
      <c r="A41" s="27" t="s">
        <v>75</v>
      </c>
      <c r="B41" s="18">
        <v>79376.841146724735</v>
      </c>
      <c r="C41" s="18">
        <v>234589.1368295576</v>
      </c>
      <c r="D41" s="18">
        <v>45734.745896733177</v>
      </c>
      <c r="E41" s="18">
        <v>182179.16158232748</v>
      </c>
      <c r="F41" s="18">
        <v>52193.683879425967</v>
      </c>
      <c r="G41" s="18">
        <v>31634.447264946073</v>
      </c>
      <c r="H41" s="18">
        <v>86076.83052897414</v>
      </c>
      <c r="I41" s="18">
        <v>64624.65026364466</v>
      </c>
      <c r="J41" s="18">
        <v>119634.70263841256</v>
      </c>
      <c r="K41" s="18">
        <v>30592.087503926738</v>
      </c>
      <c r="L41" s="18">
        <v>927152.80895002792</v>
      </c>
      <c r="M41" s="18">
        <v>191185.52970802409</v>
      </c>
      <c r="N41" s="18">
        <v>1117933.6940394621</v>
      </c>
      <c r="O41" s="26"/>
      <c r="P41" s="27" t="s">
        <v>75</v>
      </c>
      <c r="Q41" s="17">
        <v>817166.67231066688</v>
      </c>
      <c r="R41" s="17">
        <v>12269.314260950363</v>
      </c>
      <c r="S41" s="17">
        <v>194377.22639610842</v>
      </c>
      <c r="T41" s="17">
        <v>195187.33914088176</v>
      </c>
      <c r="U41" s="33" t="s">
        <v>54</v>
      </c>
      <c r="V41" s="33" t="s">
        <v>54</v>
      </c>
      <c r="W41" s="17">
        <v>470373.74920299154</v>
      </c>
      <c r="X41" s="33">
        <v>583888.98806145473</v>
      </c>
      <c r="Y41" s="17">
        <v>1117933.6940394621</v>
      </c>
      <c r="Z41" s="17"/>
    </row>
    <row r="42" spans="1:71" x14ac:dyDescent="0.2">
      <c r="A42" s="27" t="s">
        <v>76</v>
      </c>
      <c r="B42" s="18">
        <v>55375.594917000781</v>
      </c>
      <c r="C42" s="18">
        <v>229362.03893632241</v>
      </c>
      <c r="D42" s="18">
        <v>25333.996166458801</v>
      </c>
      <c r="E42" s="18">
        <v>154539.32675259133</v>
      </c>
      <c r="F42" s="18">
        <v>51889.904765305546</v>
      </c>
      <c r="G42" s="18">
        <v>32180.278708790134</v>
      </c>
      <c r="H42" s="18">
        <v>83421.327857834229</v>
      </c>
      <c r="I42" s="18">
        <v>64672.705972957854</v>
      </c>
      <c r="J42" s="18">
        <v>109518.52752174337</v>
      </c>
      <c r="K42" s="18">
        <v>29155.607169146017</v>
      </c>
      <c r="L42" s="18">
        <v>835379.4201100209</v>
      </c>
      <c r="M42" s="18">
        <v>169144.41265458308</v>
      </c>
      <c r="N42" s="18">
        <v>1004361.5728859957</v>
      </c>
      <c r="O42" s="26"/>
      <c r="P42" s="27" t="s">
        <v>76</v>
      </c>
      <c r="Q42" s="17">
        <v>710070.9661457045</v>
      </c>
      <c r="R42" s="17">
        <v>12612.998877385533</v>
      </c>
      <c r="S42" s="17">
        <v>170041.55682927769</v>
      </c>
      <c r="T42" s="17">
        <v>154007.3278272188</v>
      </c>
      <c r="U42" s="33" t="s">
        <v>54</v>
      </c>
      <c r="V42" s="33" t="s">
        <v>54</v>
      </c>
      <c r="W42" s="17">
        <v>444016.63733239094</v>
      </c>
      <c r="X42" s="33">
        <v>532005.26808031311</v>
      </c>
      <c r="Y42" s="17">
        <v>1004361.5728859957</v>
      </c>
      <c r="Z42" s="17"/>
    </row>
    <row r="43" spans="1:71" x14ac:dyDescent="0.2">
      <c r="A43" s="27" t="s">
        <v>77</v>
      </c>
      <c r="B43" s="18">
        <v>64733.05240233714</v>
      </c>
      <c r="C43" s="18">
        <v>239307.7277207679</v>
      </c>
      <c r="D43" s="18">
        <v>38560.445400982215</v>
      </c>
      <c r="E43" s="18">
        <v>172816.51169869781</v>
      </c>
      <c r="F43" s="18">
        <v>52183.739614144419</v>
      </c>
      <c r="G43" s="18">
        <v>32242.9474269276</v>
      </c>
      <c r="H43" s="18">
        <v>84507.522203725704</v>
      </c>
      <c r="I43" s="18">
        <v>63776.660115194689</v>
      </c>
      <c r="J43" s="18">
        <v>111141.08331075011</v>
      </c>
      <c r="K43" s="18">
        <v>28988.362213071756</v>
      </c>
      <c r="L43" s="18">
        <v>887983.19648144813</v>
      </c>
      <c r="M43" s="18">
        <v>182656.75293999328</v>
      </c>
      <c r="N43" s="18">
        <v>1070289.0851409312</v>
      </c>
      <c r="O43" s="26"/>
      <c r="P43" s="27" t="s">
        <v>77</v>
      </c>
      <c r="Q43" s="17">
        <v>782085.20191674924</v>
      </c>
      <c r="R43" s="17">
        <v>12879.62389106002</v>
      </c>
      <c r="S43" s="17">
        <v>173506.18470567025</v>
      </c>
      <c r="T43" s="17">
        <v>182262.21981416532</v>
      </c>
      <c r="U43" s="33" t="s">
        <v>54</v>
      </c>
      <c r="V43" s="33" t="s">
        <v>54</v>
      </c>
      <c r="W43" s="17">
        <v>498611.19277419097</v>
      </c>
      <c r="X43" s="33">
        <v>561575.68214756623</v>
      </c>
      <c r="Y43" s="17">
        <v>1070289.0851409312</v>
      </c>
      <c r="Z43" s="17"/>
    </row>
    <row r="44" spans="1:71" x14ac:dyDescent="0.2">
      <c r="A44" s="27" t="s">
        <v>78</v>
      </c>
      <c r="B44" s="18">
        <v>87473.58906971621</v>
      </c>
      <c r="C44" s="18">
        <v>231223.96727318855</v>
      </c>
      <c r="D44" s="18">
        <v>45677.556954280357</v>
      </c>
      <c r="E44" s="18">
        <v>179500.18712549048</v>
      </c>
      <c r="F44" s="18">
        <v>51638.104192386636</v>
      </c>
      <c r="G44" s="18">
        <v>31637.614040472192</v>
      </c>
      <c r="H44" s="18">
        <v>85999.365641811615</v>
      </c>
      <c r="I44" s="18">
        <v>64111.596326866173</v>
      </c>
      <c r="J44" s="18">
        <v>112029.06910341224</v>
      </c>
      <c r="K44" s="18">
        <v>29315.555705547144</v>
      </c>
      <c r="L44" s="18">
        <v>918864.86341876769</v>
      </c>
      <c r="M44" s="18">
        <v>179558.48225897335</v>
      </c>
      <c r="N44" s="18">
        <v>1098649.4668355426</v>
      </c>
      <c r="O44" s="26"/>
      <c r="P44" s="27" t="s">
        <v>78</v>
      </c>
      <c r="Q44" s="17">
        <v>770352.09240843833</v>
      </c>
      <c r="R44" s="17">
        <v>13136.01746660252</v>
      </c>
      <c r="S44" s="17">
        <v>175825.13663230673</v>
      </c>
      <c r="T44" s="17">
        <v>187450.28798824071</v>
      </c>
      <c r="U44" s="33" t="s">
        <v>54</v>
      </c>
      <c r="V44" s="33" t="s">
        <v>54</v>
      </c>
      <c r="W44" s="17">
        <v>501456.75974197767</v>
      </c>
      <c r="X44" s="33">
        <v>564767.82940137037</v>
      </c>
      <c r="Y44" s="17">
        <v>1098649.4668355426</v>
      </c>
      <c r="Z44" s="17"/>
    </row>
    <row r="45" spans="1:71" x14ac:dyDescent="0.2">
      <c r="A45" s="27" t="s">
        <v>79</v>
      </c>
      <c r="B45" s="18">
        <v>82121.814335541916</v>
      </c>
      <c r="C45" s="18">
        <v>251222.87365813262</v>
      </c>
      <c r="D45" s="18">
        <v>52468.582678278122</v>
      </c>
      <c r="E45" s="18">
        <v>186631.38639083653</v>
      </c>
      <c r="F45" s="18">
        <v>52520.972173834489</v>
      </c>
      <c r="G45" s="18">
        <v>32257.182291151672</v>
      </c>
      <c r="H45" s="18">
        <v>85888.843795564884</v>
      </c>
      <c r="I45" s="18">
        <v>64480.156505677638</v>
      </c>
      <c r="J45" s="18">
        <v>117957.7931042272</v>
      </c>
      <c r="K45" s="18">
        <v>29903.70964428482</v>
      </c>
      <c r="L45" s="18">
        <v>955539.80087521544</v>
      </c>
      <c r="M45" s="18">
        <v>185893.47449940583</v>
      </c>
      <c r="N45" s="18">
        <v>1141720.2783759385</v>
      </c>
      <c r="O45" s="26"/>
      <c r="P45" s="27" t="s">
        <v>79</v>
      </c>
      <c r="Q45" s="17">
        <v>790280.18652805814</v>
      </c>
      <c r="R45" s="17">
        <v>13186.113276004373</v>
      </c>
      <c r="S45" s="17">
        <v>188787.12183274422</v>
      </c>
      <c r="T45" s="17">
        <v>208564.24807202921</v>
      </c>
      <c r="U45" s="33" t="s">
        <v>54</v>
      </c>
      <c r="V45" s="33" t="s">
        <v>54</v>
      </c>
      <c r="W45" s="17">
        <v>505322.56050505571</v>
      </c>
      <c r="X45" s="33">
        <v>594891.25170149608</v>
      </c>
      <c r="Y45" s="17">
        <v>1141720.2783759385</v>
      </c>
      <c r="Z45" s="17"/>
      <c r="AA45" s="17"/>
      <c r="AB45" s="17"/>
      <c r="AC45" s="17"/>
      <c r="AD45" s="17"/>
      <c r="AE45" s="17"/>
    </row>
    <row r="46" spans="1:71" x14ac:dyDescent="0.2">
      <c r="A46" s="27" t="s">
        <v>80</v>
      </c>
      <c r="B46" s="18">
        <v>59112.417490823842</v>
      </c>
      <c r="C46" s="18">
        <v>240548.13676606544</v>
      </c>
      <c r="D46" s="18">
        <v>29133.666172376456</v>
      </c>
      <c r="E46" s="18">
        <v>162594.89717806605</v>
      </c>
      <c r="F46" s="18">
        <v>52696.283653201521</v>
      </c>
      <c r="G46" s="18">
        <v>32968.448716955121</v>
      </c>
      <c r="H46" s="18">
        <v>83192.405173713138</v>
      </c>
      <c r="I46" s="18">
        <v>64581.015431773994</v>
      </c>
      <c r="J46" s="18">
        <v>109638.97180529355</v>
      </c>
      <c r="K46" s="18">
        <v>30175.194497865748</v>
      </c>
      <c r="L46" s="18">
        <v>864641.43688613491</v>
      </c>
      <c r="M46" s="18">
        <v>174834.55733184694</v>
      </c>
      <c r="N46" s="18">
        <v>1039475.9942179818</v>
      </c>
      <c r="O46" s="26"/>
      <c r="P46" s="27" t="s">
        <v>80</v>
      </c>
      <c r="Q46" s="17">
        <v>709486.85569166963</v>
      </c>
      <c r="R46" s="17">
        <v>13536.719709398127</v>
      </c>
      <c r="S46" s="17">
        <v>167216.50256008329</v>
      </c>
      <c r="T46" s="17">
        <v>159467.40554908823</v>
      </c>
      <c r="U46" s="33" t="s">
        <v>54</v>
      </c>
      <c r="V46" s="33" t="s">
        <v>54</v>
      </c>
      <c r="W46" s="17">
        <v>502999.76559316204</v>
      </c>
      <c r="X46" s="33">
        <v>560405.75286327279</v>
      </c>
      <c r="Y46" s="17">
        <v>1039475.9942179818</v>
      </c>
      <c r="Z46" s="17"/>
      <c r="AA46" s="17"/>
      <c r="AB46" s="17"/>
      <c r="AC46" s="17"/>
      <c r="AD46" s="17"/>
      <c r="AE46" s="17"/>
    </row>
    <row r="47" spans="1:71" x14ac:dyDescent="0.2">
      <c r="A47" s="27" t="s">
        <v>81</v>
      </c>
      <c r="B47" s="18">
        <v>67243.165266497439</v>
      </c>
      <c r="C47" s="18">
        <v>240726.40646898001</v>
      </c>
      <c r="D47" s="18">
        <v>41724.413846473566</v>
      </c>
      <c r="E47" s="18">
        <v>180916.38786287588</v>
      </c>
      <c r="F47" s="18">
        <v>53480.948871485467</v>
      </c>
      <c r="G47" s="18">
        <v>33710.488469616903</v>
      </c>
      <c r="H47" s="18">
        <v>83550.26329769392</v>
      </c>
      <c r="I47" s="18">
        <v>65901.771061660227</v>
      </c>
      <c r="J47" s="18">
        <v>112967.99513671457</v>
      </c>
      <c r="K47" s="18">
        <v>30859.013900074573</v>
      </c>
      <c r="L47" s="18">
        <v>911080.85418207268</v>
      </c>
      <c r="M47" s="18">
        <v>191863.53836220657</v>
      </c>
      <c r="N47" s="18">
        <v>1102944.3925442793</v>
      </c>
      <c r="O47" s="26"/>
      <c r="P47" s="27" t="s">
        <v>81</v>
      </c>
      <c r="Q47" s="17">
        <v>789924.29084241949</v>
      </c>
      <c r="R47" s="17">
        <v>13518.207789316755</v>
      </c>
      <c r="S47" s="17">
        <v>174280.66318209592</v>
      </c>
      <c r="T47" s="17">
        <v>193786.42802173458</v>
      </c>
      <c r="U47" s="33" t="s">
        <v>54</v>
      </c>
      <c r="V47" s="33" t="s">
        <v>54</v>
      </c>
      <c r="W47" s="17">
        <v>552515.17225537344</v>
      </c>
      <c r="X47" s="33">
        <v>622293.66653874342</v>
      </c>
      <c r="Y47" s="17">
        <v>1102944.3925442793</v>
      </c>
      <c r="Z47" s="17"/>
      <c r="AA47" s="17"/>
      <c r="AB47" s="17"/>
      <c r="AC47" s="17"/>
      <c r="AD47" s="17"/>
      <c r="AE47" s="17"/>
    </row>
    <row r="48" spans="1:71" x14ac:dyDescent="0.2">
      <c r="A48" s="27" t="s">
        <v>82</v>
      </c>
      <c r="B48" s="18">
        <v>96940.396318972082</v>
      </c>
      <c r="C48" s="18">
        <v>234770.80616802507</v>
      </c>
      <c r="D48" s="18">
        <v>50482.535192433934</v>
      </c>
      <c r="E48" s="18">
        <v>184205.45655884786</v>
      </c>
      <c r="F48" s="18">
        <v>53759.695172005609</v>
      </c>
      <c r="G48" s="18">
        <v>33768.392887934562</v>
      </c>
      <c r="H48" s="18">
        <v>85052.505461067616</v>
      </c>
      <c r="I48" s="18">
        <v>67410.019145679442</v>
      </c>
      <c r="J48" s="18">
        <v>113045.60795604394</v>
      </c>
      <c r="K48" s="18">
        <v>30734.75068817765</v>
      </c>
      <c r="L48" s="18">
        <v>950170.16554918769</v>
      </c>
      <c r="M48" s="18">
        <v>192014.65494420464</v>
      </c>
      <c r="N48" s="18">
        <v>1142184.8204933922</v>
      </c>
      <c r="O48" s="26"/>
      <c r="P48" s="27" t="s">
        <v>82</v>
      </c>
      <c r="Q48" s="17">
        <v>798774.29305400036</v>
      </c>
      <c r="R48" s="17">
        <v>13491.051817632604</v>
      </c>
      <c r="S48" s="17">
        <v>174707.0088511068</v>
      </c>
      <c r="T48" s="17">
        <v>201858.19286471352</v>
      </c>
      <c r="U48" s="33" t="s">
        <v>54</v>
      </c>
      <c r="V48" s="33" t="s">
        <v>54</v>
      </c>
      <c r="W48" s="17">
        <v>553822.10309707501</v>
      </c>
      <c r="X48" s="33">
        <v>595041.28673172661</v>
      </c>
      <c r="Y48" s="17">
        <v>1142184.8204933922</v>
      </c>
      <c r="Z48" s="17"/>
      <c r="AA48" s="17"/>
      <c r="AB48" s="17"/>
      <c r="AC48" s="17"/>
      <c r="AD48" s="17"/>
      <c r="AE48" s="17"/>
    </row>
    <row r="49" spans="1:31" x14ac:dyDescent="0.2">
      <c r="A49" s="27" t="s">
        <v>83</v>
      </c>
      <c r="B49" s="18">
        <v>87993.051537838037</v>
      </c>
      <c r="C49" s="18">
        <v>254802.24445844602</v>
      </c>
      <c r="D49" s="18">
        <v>50593.171958489089</v>
      </c>
      <c r="E49" s="18">
        <v>191344.62340044844</v>
      </c>
      <c r="F49" s="18">
        <v>54696.78398547438</v>
      </c>
      <c r="G49" s="18">
        <v>34372.983184546407</v>
      </c>
      <c r="H49" s="18">
        <v>84692.859159885993</v>
      </c>
      <c r="I49" s="18">
        <v>67696.935583973551</v>
      </c>
      <c r="J49" s="18">
        <v>120969.57068288127</v>
      </c>
      <c r="K49" s="18">
        <v>30467.669330919238</v>
      </c>
      <c r="L49" s="18">
        <v>977629.89328290243</v>
      </c>
      <c r="M49" s="18">
        <v>196846.0303888761</v>
      </c>
      <c r="N49" s="18">
        <v>1174475.9236717785</v>
      </c>
      <c r="O49" s="26"/>
      <c r="P49" s="27" t="s">
        <v>83</v>
      </c>
      <c r="Q49" s="17">
        <v>811144.8021285854</v>
      </c>
      <c r="R49" s="17">
        <v>13427.972012751734</v>
      </c>
      <c r="S49" s="17">
        <v>192087.7780603455</v>
      </c>
      <c r="T49" s="17">
        <v>214374.33966197621</v>
      </c>
      <c r="U49" s="33" t="s">
        <v>54</v>
      </c>
      <c r="V49" s="33" t="s">
        <v>54</v>
      </c>
      <c r="W49" s="17">
        <v>574135.66457650904</v>
      </c>
      <c r="X49" s="33">
        <v>633831.21874253103</v>
      </c>
      <c r="Y49" s="17">
        <v>1174475.9236717785</v>
      </c>
      <c r="Z49" s="17"/>
      <c r="AA49" s="17"/>
      <c r="AB49" s="17"/>
      <c r="AC49" s="17"/>
      <c r="AD49" s="17"/>
      <c r="AE49" s="17"/>
    </row>
    <row r="50" spans="1:31" x14ac:dyDescent="0.2">
      <c r="A50" s="27" t="s">
        <v>84</v>
      </c>
      <c r="B50" s="18">
        <v>54574.897652563472</v>
      </c>
      <c r="C50" s="18">
        <v>240205.74700146998</v>
      </c>
      <c r="D50" s="18">
        <v>28905.865881943097</v>
      </c>
      <c r="E50" s="18">
        <v>171916.84437221635</v>
      </c>
      <c r="F50" s="18">
        <v>54512.301397522555</v>
      </c>
      <c r="G50" s="18">
        <v>34693.526866487176</v>
      </c>
      <c r="H50" s="18">
        <v>83833.971356188427</v>
      </c>
      <c r="I50" s="18">
        <v>67154.131114795629</v>
      </c>
      <c r="J50" s="18">
        <v>112832.869866958</v>
      </c>
      <c r="K50" s="18">
        <v>30701.314189437249</v>
      </c>
      <c r="L50" s="18">
        <v>879633.21627655963</v>
      </c>
      <c r="M50" s="18">
        <v>177889.55206508079</v>
      </c>
      <c r="N50" s="18">
        <v>1057512.6819444485</v>
      </c>
      <c r="O50" s="26"/>
      <c r="P50" s="27" t="s">
        <v>84</v>
      </c>
      <c r="Q50" s="17">
        <v>723930.31602964143</v>
      </c>
      <c r="R50" s="17">
        <v>13682.835552161103</v>
      </c>
      <c r="S50" s="17">
        <v>170517.38038808954</v>
      </c>
      <c r="T50" s="17">
        <v>163201.80325189515</v>
      </c>
      <c r="U50" s="33" t="s">
        <v>54</v>
      </c>
      <c r="V50" s="33" t="s">
        <v>54</v>
      </c>
      <c r="W50" s="17">
        <v>542434.85260358418</v>
      </c>
      <c r="X50" s="33">
        <v>607050.72377042321</v>
      </c>
      <c r="Y50" s="17">
        <v>1057512.6819444485</v>
      </c>
      <c r="Z50" s="17"/>
      <c r="AA50" s="17"/>
      <c r="AB50" s="17"/>
      <c r="AC50" s="17"/>
      <c r="AD50" s="17"/>
      <c r="AE50" s="17"/>
    </row>
    <row r="51" spans="1:31" x14ac:dyDescent="0.2">
      <c r="A51" s="27" t="s">
        <v>85</v>
      </c>
      <c r="B51" s="18">
        <v>60019.747831299872</v>
      </c>
      <c r="C51" s="18">
        <v>247277.4889176875</v>
      </c>
      <c r="D51" s="18">
        <v>41448.888148972466</v>
      </c>
      <c r="E51" s="18">
        <v>189437.50638489905</v>
      </c>
      <c r="F51" s="18">
        <v>55267.07008545383</v>
      </c>
      <c r="G51" s="18">
        <v>34349.121350055095</v>
      </c>
      <c r="H51" s="18">
        <v>83991.093453430658</v>
      </c>
      <c r="I51" s="18">
        <v>69007.595518952759</v>
      </c>
      <c r="J51" s="18">
        <v>116951.51087470111</v>
      </c>
      <c r="K51" s="18">
        <v>31059.249227770197</v>
      </c>
      <c r="L51" s="18">
        <v>929252.21726879571</v>
      </c>
      <c r="M51" s="18">
        <v>194148.84391180036</v>
      </c>
      <c r="N51" s="18">
        <v>1123430.5197894652</v>
      </c>
      <c r="O51" s="26"/>
      <c r="P51" s="27" t="s">
        <v>85</v>
      </c>
      <c r="Q51" s="17">
        <v>798996.61665377382</v>
      </c>
      <c r="R51" s="17">
        <v>13785.040400916354</v>
      </c>
      <c r="S51" s="17">
        <v>180026.05370033681</v>
      </c>
      <c r="T51" s="17">
        <v>199819.13195906198</v>
      </c>
      <c r="U51" s="33" t="s">
        <v>54</v>
      </c>
      <c r="V51" s="33" t="s">
        <v>54</v>
      </c>
      <c r="W51" s="17">
        <v>604404.10876559326</v>
      </c>
      <c r="X51" s="33">
        <v>672875.88400782517</v>
      </c>
      <c r="Y51" s="17">
        <v>1123430.5197894652</v>
      </c>
      <c r="Z51" s="17"/>
    </row>
    <row r="52" spans="1:31" x14ac:dyDescent="0.2">
      <c r="A52" s="27" t="s">
        <v>86</v>
      </c>
      <c r="B52" s="18">
        <v>83513.828742228361</v>
      </c>
      <c r="C52" s="18">
        <v>247475.84382050339</v>
      </c>
      <c r="D52" s="18">
        <v>52416.779033608364</v>
      </c>
      <c r="E52" s="18">
        <v>195653.99356605901</v>
      </c>
      <c r="F52" s="18">
        <v>55408.71967796173</v>
      </c>
      <c r="G52" s="18">
        <v>33609.340170208314</v>
      </c>
      <c r="H52" s="18">
        <v>85570.37880967783</v>
      </c>
      <c r="I52" s="18">
        <v>70405.69758531054</v>
      </c>
      <c r="J52" s="18">
        <v>116188.65462489812</v>
      </c>
      <c r="K52" s="18">
        <v>31123.722260317241</v>
      </c>
      <c r="L52" s="18">
        <v>971458.52944688208</v>
      </c>
      <c r="M52" s="18">
        <v>196784.04211068698</v>
      </c>
      <c r="N52" s="18">
        <v>1168233.5235157115</v>
      </c>
      <c r="O52" s="28"/>
      <c r="P52" s="27" t="s">
        <v>86</v>
      </c>
      <c r="Q52" s="17">
        <v>818300.53263279179</v>
      </c>
      <c r="R52" s="17">
        <v>13824.809265637907</v>
      </c>
      <c r="S52" s="17">
        <v>180228.87337772478</v>
      </c>
      <c r="T52" s="17">
        <v>215734.48310162133</v>
      </c>
      <c r="U52" s="33" t="s">
        <v>54</v>
      </c>
      <c r="V52" s="33" t="s">
        <v>54</v>
      </c>
      <c r="W52" s="17">
        <v>609339.17887754831</v>
      </c>
      <c r="X52" s="33">
        <v>674333.61085848126</v>
      </c>
      <c r="Y52" s="17">
        <v>1168233.5235157115</v>
      </c>
      <c r="Z52" s="17"/>
    </row>
    <row r="53" spans="1:31" x14ac:dyDescent="0.2">
      <c r="A53" s="27" t="s">
        <v>87</v>
      </c>
      <c r="B53" s="18">
        <v>77715.700492829696</v>
      </c>
      <c r="C53" s="18">
        <v>261236.92020448344</v>
      </c>
      <c r="D53" s="18">
        <v>58489.238494270867</v>
      </c>
      <c r="E53" s="18">
        <v>199438.85849330859</v>
      </c>
      <c r="F53" s="18">
        <v>57442.199129512344</v>
      </c>
      <c r="G53" s="18">
        <v>33512.833947286439</v>
      </c>
      <c r="H53" s="18">
        <v>85611.107132954683</v>
      </c>
      <c r="I53" s="18">
        <v>71594.552370708858</v>
      </c>
      <c r="J53" s="18">
        <v>123720.18166138296</v>
      </c>
      <c r="K53" s="18">
        <v>30907.126799820169</v>
      </c>
      <c r="L53" s="18">
        <v>1000052.7099847551</v>
      </c>
      <c r="M53" s="18">
        <v>203547.35759405768</v>
      </c>
      <c r="N53" s="18">
        <v>1203597.0113521365</v>
      </c>
      <c r="O53" s="28"/>
      <c r="P53" s="27" t="s">
        <v>87</v>
      </c>
      <c r="Q53" s="17">
        <v>837123.4954523904</v>
      </c>
      <c r="R53" s="17">
        <v>13533.109238661751</v>
      </c>
      <c r="S53" s="17">
        <v>198292.69727979851</v>
      </c>
      <c r="T53" s="17">
        <v>241840.43612204271</v>
      </c>
      <c r="U53" s="33" t="s">
        <v>54</v>
      </c>
      <c r="V53" s="33" t="s">
        <v>54</v>
      </c>
      <c r="W53" s="17">
        <v>607013.24332029792</v>
      </c>
      <c r="X53" s="33">
        <v>724714.18086056178</v>
      </c>
      <c r="Y53" s="17">
        <v>1203597.0113521365</v>
      </c>
      <c r="Z53" s="17"/>
    </row>
    <row r="54" spans="1:31" x14ac:dyDescent="0.2">
      <c r="A54" s="27" t="s">
        <v>88</v>
      </c>
      <c r="B54" s="18">
        <v>61249.861110150916</v>
      </c>
      <c r="C54" s="18">
        <v>253003.22672050327</v>
      </c>
      <c r="D54" s="18">
        <v>36513.488851395225</v>
      </c>
      <c r="E54" s="18">
        <v>181772.9741234488</v>
      </c>
      <c r="F54" s="18">
        <v>57152.658397157727</v>
      </c>
      <c r="G54" s="18">
        <v>36691.512282534131</v>
      </c>
      <c r="H54" s="18">
        <v>83885.225291965326</v>
      </c>
      <c r="I54" s="18">
        <v>68513.068762659881</v>
      </c>
      <c r="J54" s="18">
        <v>114820.92040792394</v>
      </c>
      <c r="K54" s="18">
        <v>29983.745231576162</v>
      </c>
      <c r="L54" s="18">
        <v>923520.44103311701</v>
      </c>
      <c r="M54" s="18">
        <v>187428.95737285304</v>
      </c>
      <c r="N54" s="18">
        <v>1110950.5917267357</v>
      </c>
      <c r="O54" s="28"/>
      <c r="P54" s="27" t="s">
        <v>88</v>
      </c>
      <c r="Q54" s="17">
        <v>744683.33497616707</v>
      </c>
      <c r="R54" s="17">
        <v>14434.519465106745</v>
      </c>
      <c r="S54" s="17">
        <v>174610.55619573616</v>
      </c>
      <c r="T54" s="17">
        <v>205450.06946817285</v>
      </c>
      <c r="U54" s="33" t="s">
        <v>54</v>
      </c>
      <c r="V54" s="33" t="s">
        <v>54</v>
      </c>
      <c r="W54" s="17">
        <v>584620.7607322355</v>
      </c>
      <c r="X54" s="33">
        <v>684260.63687405852</v>
      </c>
      <c r="Y54" s="17">
        <v>1110950.5917267357</v>
      </c>
      <c r="Z54" s="17"/>
    </row>
    <row r="55" spans="1:31" x14ac:dyDescent="0.2">
      <c r="A55" s="27" t="s">
        <v>89</v>
      </c>
      <c r="B55" s="18">
        <v>69307.156041975613</v>
      </c>
      <c r="C55" s="18">
        <v>252806.49848277605</v>
      </c>
      <c r="D55" s="18">
        <v>49775.045598501718</v>
      </c>
      <c r="E55" s="18">
        <v>201042.53432002934</v>
      </c>
      <c r="F55" s="18">
        <v>58439.403441433205</v>
      </c>
      <c r="G55" s="18">
        <v>37255.52040975709</v>
      </c>
      <c r="H55" s="18">
        <v>84001.30379198755</v>
      </c>
      <c r="I55" s="18">
        <v>70176.797687153987</v>
      </c>
      <c r="J55" s="18">
        <v>121532.42767646376</v>
      </c>
      <c r="K55" s="18">
        <v>30641.234618417981</v>
      </c>
      <c r="L55" s="18">
        <v>975412.34322761989</v>
      </c>
      <c r="M55" s="18">
        <v>205228.81795376359</v>
      </c>
      <c r="N55" s="18">
        <v>1180645.7939099309</v>
      </c>
      <c r="O55" s="28"/>
      <c r="P55" s="27" t="s">
        <v>89</v>
      </c>
      <c r="Q55" s="17">
        <v>825376.17593498318</v>
      </c>
      <c r="R55" s="17">
        <v>14689.05657774196</v>
      </c>
      <c r="S55" s="17">
        <v>188998.97913371559</v>
      </c>
      <c r="T55" s="17">
        <v>240459.05437938593</v>
      </c>
      <c r="U55" s="33" t="s">
        <v>54</v>
      </c>
      <c r="V55" s="33" t="s">
        <v>54</v>
      </c>
      <c r="W55" s="17">
        <v>635807.7811222442</v>
      </c>
      <c r="X55" s="33">
        <v>733522.27346852445</v>
      </c>
      <c r="Y55" s="17">
        <v>1180645.7939099309</v>
      </c>
      <c r="Z55" s="17"/>
    </row>
    <row r="56" spans="1:31" x14ac:dyDescent="0.2">
      <c r="A56" s="27" t="s">
        <v>91</v>
      </c>
      <c r="B56" s="18">
        <v>97459.439480671659</v>
      </c>
      <c r="C56" s="18">
        <v>244684.6997203572</v>
      </c>
      <c r="D56" s="18">
        <v>57465.910519589881</v>
      </c>
      <c r="E56" s="18">
        <v>208496.71402165809</v>
      </c>
      <c r="F56" s="18">
        <v>58457.283472963878</v>
      </c>
      <c r="G56" s="18">
        <v>35641.807790624611</v>
      </c>
      <c r="H56" s="18">
        <v>85537.157183167626</v>
      </c>
      <c r="I56" s="18">
        <v>71734.679885004327</v>
      </c>
      <c r="J56" s="18">
        <v>119944.22930701623</v>
      </c>
      <c r="K56" s="18">
        <v>31017.552447213937</v>
      </c>
      <c r="L56" s="18">
        <v>1011057.6199635755</v>
      </c>
      <c r="M56" s="18">
        <v>207553.73571738956</v>
      </c>
      <c r="N56" s="18">
        <v>1218613.756662389</v>
      </c>
      <c r="O56" s="28"/>
      <c r="P56" s="27" t="s">
        <v>91</v>
      </c>
      <c r="Q56" s="17">
        <v>843455.73288221471</v>
      </c>
      <c r="R56" s="17">
        <v>14835.54296011493</v>
      </c>
      <c r="S56" s="17">
        <v>187872.07203986755</v>
      </c>
      <c r="T56" s="17">
        <v>250588.30268391516</v>
      </c>
      <c r="U56" s="33" t="s">
        <v>54</v>
      </c>
      <c r="V56" s="33" t="s">
        <v>54</v>
      </c>
      <c r="W56" s="17">
        <v>657543.5247498086</v>
      </c>
      <c r="X56" s="33">
        <v>749098.9916626279</v>
      </c>
      <c r="Y56" s="17">
        <v>1218613.756662389</v>
      </c>
      <c r="Z56" s="17"/>
    </row>
    <row r="57" spans="1:31" x14ac:dyDescent="0.2">
      <c r="A57" s="27" t="s">
        <v>95</v>
      </c>
      <c r="B57" s="18">
        <v>89498.167144891966</v>
      </c>
      <c r="C57" s="18">
        <v>254677.72095192934</v>
      </c>
      <c r="D57" s="18">
        <v>59920.410908404556</v>
      </c>
      <c r="E57" s="18">
        <v>213156.2944439073</v>
      </c>
      <c r="F57" s="18">
        <v>60615.829184388851</v>
      </c>
      <c r="G57" s="18">
        <v>36816.682198566574</v>
      </c>
      <c r="H57" s="18">
        <v>85616.113278181321</v>
      </c>
      <c r="I57" s="18">
        <v>72909.49228640183</v>
      </c>
      <c r="J57" s="18">
        <v>127861.93103254732</v>
      </c>
      <c r="K57" s="18">
        <v>30782.776146102569</v>
      </c>
      <c r="L57" s="18">
        <v>1032620.2032492928</v>
      </c>
      <c r="M57" s="18">
        <v>214592.35996876974</v>
      </c>
      <c r="N57" s="18">
        <v>1247216.2273935187</v>
      </c>
      <c r="O57" s="28"/>
      <c r="P57" s="27" t="s">
        <v>95</v>
      </c>
      <c r="Q57" s="17">
        <v>862033.56774262339</v>
      </c>
      <c r="R57" s="17">
        <v>14394.824710068273</v>
      </c>
      <c r="S57" s="17">
        <v>204874.68608232777</v>
      </c>
      <c r="T57" s="17">
        <v>267851.77253744501</v>
      </c>
      <c r="U57" s="33" t="s">
        <v>54</v>
      </c>
      <c r="V57" s="33" t="s">
        <v>54</v>
      </c>
      <c r="W57" s="17">
        <v>662501.22608066665</v>
      </c>
      <c r="X57" s="33">
        <v>801144.35072304483</v>
      </c>
      <c r="Y57" s="17">
        <v>1247216.2273935187</v>
      </c>
      <c r="Z57" s="17"/>
    </row>
    <row r="58" spans="1:31" x14ac:dyDescent="0.2">
      <c r="A58" s="27" t="s">
        <v>96</v>
      </c>
      <c r="B58" s="18">
        <v>60362.112953685661</v>
      </c>
      <c r="C58" s="18">
        <v>248836.45701129996</v>
      </c>
      <c r="D58" s="18">
        <v>40836.767979705073</v>
      </c>
      <c r="E58" s="18">
        <v>192529.27493037144</v>
      </c>
      <c r="F58" s="18">
        <v>60788.789716777974</v>
      </c>
      <c r="G58" s="18">
        <v>37225.642382338148</v>
      </c>
      <c r="H58" s="18">
        <v>84555.737014750252</v>
      </c>
      <c r="I58" s="18">
        <v>70524.634457699955</v>
      </c>
      <c r="J58" s="18">
        <v>118292.31527144097</v>
      </c>
      <c r="K58" s="18">
        <v>30832.400294891864</v>
      </c>
      <c r="L58" s="18">
        <v>945599.544493614</v>
      </c>
      <c r="M58" s="18">
        <v>195406.42172856419</v>
      </c>
      <c r="N58" s="18">
        <v>1141008.7955141941</v>
      </c>
      <c r="O58" s="28"/>
      <c r="P58" s="27" t="s">
        <v>96</v>
      </c>
      <c r="Q58" s="17">
        <v>773148.92087797972</v>
      </c>
      <c r="R58" s="17">
        <v>15001.990683666643</v>
      </c>
      <c r="S58" s="17">
        <v>178108.66617476032</v>
      </c>
      <c r="T58" s="17">
        <v>221196.09896723891</v>
      </c>
      <c r="U58" s="33" t="s">
        <v>54</v>
      </c>
      <c r="V58" s="33" t="s">
        <v>54</v>
      </c>
      <c r="W58" s="17">
        <v>625262.99162036495</v>
      </c>
      <c r="X58" s="33">
        <v>745514.62780992175</v>
      </c>
      <c r="Y58" s="17">
        <v>1141008.7955141941</v>
      </c>
      <c r="Z58" s="17"/>
    </row>
    <row r="59" spans="1:31" x14ac:dyDescent="0.2">
      <c r="A59" s="27" t="s">
        <v>97</v>
      </c>
      <c r="B59" s="18">
        <v>67907.041221770225</v>
      </c>
      <c r="C59" s="18">
        <v>247437.68668953216</v>
      </c>
      <c r="D59" s="18">
        <v>59925.277856587971</v>
      </c>
      <c r="E59" s="18">
        <v>210916.79783900487</v>
      </c>
      <c r="F59" s="18">
        <v>63604.463210045105</v>
      </c>
      <c r="G59" s="18">
        <v>38058.770364335222</v>
      </c>
      <c r="H59" s="18">
        <v>84714.635206483945</v>
      </c>
      <c r="I59" s="18">
        <v>72334.941494998769</v>
      </c>
      <c r="J59" s="18">
        <v>124572.29247490696</v>
      </c>
      <c r="K59" s="18">
        <v>31577.692087733976</v>
      </c>
      <c r="L59" s="18">
        <v>1002420.9986084985</v>
      </c>
      <c r="M59" s="18">
        <v>213865.54605008016</v>
      </c>
      <c r="N59" s="18">
        <v>1216298.5542291685</v>
      </c>
      <c r="O59" s="28"/>
      <c r="P59" s="27" t="s">
        <v>97</v>
      </c>
      <c r="Q59" s="17">
        <v>858239.88643867988</v>
      </c>
      <c r="R59" s="17">
        <v>15327.443264635471</v>
      </c>
      <c r="S59" s="17">
        <v>191370.05951150291</v>
      </c>
      <c r="T59" s="17">
        <v>262258.13325562206</v>
      </c>
      <c r="U59" s="33" t="s">
        <v>54</v>
      </c>
      <c r="V59" s="33" t="s">
        <v>54</v>
      </c>
      <c r="W59" s="17">
        <v>682171.10412955587</v>
      </c>
      <c r="X59" s="33">
        <v>808600.34538384527</v>
      </c>
      <c r="Y59" s="17">
        <v>1216298.5542291685</v>
      </c>
      <c r="Z59" s="17"/>
    </row>
    <row r="60" spans="1:31" x14ac:dyDescent="0.2">
      <c r="A60" s="27" t="s">
        <v>98</v>
      </c>
      <c r="B60" s="18">
        <v>95709.571995436127</v>
      </c>
      <c r="C60" s="18">
        <v>249750.24879169435</v>
      </c>
      <c r="D60" s="18">
        <v>80162.988872685804</v>
      </c>
      <c r="E60" s="18">
        <v>219035.10941241082</v>
      </c>
      <c r="F60" s="18">
        <v>63473.885961602966</v>
      </c>
      <c r="G60" s="18">
        <v>36422.857895275665</v>
      </c>
      <c r="H60" s="18">
        <v>86220.873134640511</v>
      </c>
      <c r="I60" s="18">
        <v>73728.641431253345</v>
      </c>
      <c r="J60" s="18">
        <v>125637.68967373314</v>
      </c>
      <c r="K60" s="18">
        <v>31773.240203274145</v>
      </c>
      <c r="L60" s="18">
        <v>1062813.3882742627</v>
      </c>
      <c r="M60" s="18">
        <v>216211.24846740955</v>
      </c>
      <c r="N60" s="18">
        <v>1279023.2329214974</v>
      </c>
      <c r="O60" s="28"/>
      <c r="P60" s="27" t="s">
        <v>98</v>
      </c>
      <c r="Q60" s="17">
        <v>870916.67894751474</v>
      </c>
      <c r="R60" s="17">
        <v>15412.901530257683</v>
      </c>
      <c r="S60" s="17">
        <v>194706.15947974406</v>
      </c>
      <c r="T60" s="17">
        <v>297514.97531620495</v>
      </c>
      <c r="U60" s="33" t="s">
        <v>54</v>
      </c>
      <c r="V60" s="33" t="s">
        <v>54</v>
      </c>
      <c r="W60" s="17">
        <v>710746.67623286787</v>
      </c>
      <c r="X60" s="33">
        <v>829103.18077807629</v>
      </c>
      <c r="Y60" s="17">
        <v>1279023.2329214974</v>
      </c>
      <c r="Z60" s="17"/>
    </row>
    <row r="61" spans="1:31" x14ac:dyDescent="0.2">
      <c r="A61" s="27" t="s">
        <v>99</v>
      </c>
      <c r="B61" s="18">
        <v>88294.594569630659</v>
      </c>
      <c r="C61" s="18">
        <v>262482.7401561694</v>
      </c>
      <c r="D61" s="18">
        <v>91167.386980541167</v>
      </c>
      <c r="E61" s="18">
        <v>229993.59836378193</v>
      </c>
      <c r="F61" s="18">
        <v>66137.308633750203</v>
      </c>
      <c r="G61" s="18">
        <v>38251.149543531967</v>
      </c>
      <c r="H61" s="18">
        <v>86300.460341832775</v>
      </c>
      <c r="I61" s="18">
        <v>75346.498697470786</v>
      </c>
      <c r="J61" s="18">
        <v>131643.62634056978</v>
      </c>
      <c r="K61" s="18">
        <v>32053.657330172788</v>
      </c>
      <c r="L61" s="18">
        <v>1103494.3920776357</v>
      </c>
      <c r="M61" s="18">
        <v>223683.10340528775</v>
      </c>
      <c r="N61" s="18">
        <v>1327174.9594442165</v>
      </c>
      <c r="O61" s="28"/>
      <c r="P61" s="27" t="s">
        <v>99</v>
      </c>
      <c r="Q61" s="17">
        <v>893177.59872999636</v>
      </c>
      <c r="R61" s="17">
        <v>15003.051099152235</v>
      </c>
      <c r="S61" s="17">
        <v>206880.60906834589</v>
      </c>
      <c r="T61" s="17">
        <v>349514.29272760218</v>
      </c>
      <c r="U61" s="33" t="s">
        <v>54</v>
      </c>
      <c r="V61" s="33" t="s">
        <v>54</v>
      </c>
      <c r="W61" s="17">
        <v>717098.64835134894</v>
      </c>
      <c r="X61" s="33">
        <v>901385.74052096903</v>
      </c>
      <c r="Y61" s="17">
        <v>1327174.9594442165</v>
      </c>
      <c r="Z61" s="17"/>
    </row>
    <row r="62" spans="1:31" x14ac:dyDescent="0.2">
      <c r="A62" s="27" t="s">
        <v>100</v>
      </c>
      <c r="B62" s="18">
        <v>61720.584204295315</v>
      </c>
      <c r="C62" s="18">
        <v>259658.93905067156</v>
      </c>
      <c r="D62" s="18">
        <v>50630.477033656716</v>
      </c>
      <c r="E62" s="18">
        <v>197174.50387139485</v>
      </c>
      <c r="F62" s="18">
        <v>68845.359079739341</v>
      </c>
      <c r="G62" s="18">
        <v>38905.85012930083</v>
      </c>
      <c r="H62" s="18">
        <v>84452.503006720493</v>
      </c>
      <c r="I62" s="18">
        <v>73876.879721428733</v>
      </c>
      <c r="J62" s="18">
        <v>130723.60093755741</v>
      </c>
      <c r="K62" s="18">
        <v>31095.192087348314</v>
      </c>
      <c r="L62" s="18">
        <v>999284.14603290439</v>
      </c>
      <c r="M62" s="18">
        <v>201924.00925470315</v>
      </c>
      <c r="N62" s="18">
        <v>1201167.4032125375</v>
      </c>
      <c r="O62" s="28"/>
      <c r="P62" s="27" t="s">
        <v>100</v>
      </c>
      <c r="Q62" s="17">
        <v>800444.85594455933</v>
      </c>
      <c r="R62" s="17">
        <v>15722.054411216877</v>
      </c>
      <c r="S62" s="17">
        <v>193722.18222756797</v>
      </c>
      <c r="T62" s="17">
        <v>250040.19552178579</v>
      </c>
      <c r="U62" s="33" t="s">
        <v>54</v>
      </c>
      <c r="V62" s="33" t="s">
        <v>54</v>
      </c>
      <c r="W62" s="17">
        <v>657994.40601085045</v>
      </c>
      <c r="X62" s="33">
        <v>800133.58574278513</v>
      </c>
      <c r="Y62" s="17">
        <v>1201167.4032125375</v>
      </c>
      <c r="Z62" s="17"/>
    </row>
    <row r="63" spans="1:31" x14ac:dyDescent="0.2">
      <c r="A63" s="27" t="s">
        <v>101</v>
      </c>
      <c r="B63" s="18">
        <v>69628.354494115527</v>
      </c>
      <c r="C63" s="18">
        <v>228873.89189078601</v>
      </c>
      <c r="D63" s="18">
        <v>59790.162590254935</v>
      </c>
      <c r="E63" s="18">
        <v>177343.30228999487</v>
      </c>
      <c r="F63" s="18">
        <v>68133.125613615237</v>
      </c>
      <c r="G63" s="18">
        <v>39568.904783625527</v>
      </c>
      <c r="H63" s="18">
        <v>84312.606845022965</v>
      </c>
      <c r="I63" s="18">
        <v>57951.104079013785</v>
      </c>
      <c r="J63" s="18">
        <v>132191.20110336563</v>
      </c>
      <c r="K63" s="18">
        <v>22122.600116235462</v>
      </c>
      <c r="L63" s="18">
        <v>943196.07874035311</v>
      </c>
      <c r="M63" s="18">
        <v>197445.56490507605</v>
      </c>
      <c r="N63" s="18">
        <v>1140672.0358746606</v>
      </c>
      <c r="O63" s="28"/>
      <c r="P63" s="27" t="s">
        <v>101</v>
      </c>
      <c r="Q63" s="17">
        <v>790804.25028474315</v>
      </c>
      <c r="R63" s="17">
        <v>14800.70180837087</v>
      </c>
      <c r="S63" s="17">
        <v>201711.94052198215</v>
      </c>
      <c r="T63" s="17">
        <v>233220.21744899065</v>
      </c>
      <c r="U63" s="33" t="s">
        <v>54</v>
      </c>
      <c r="V63" s="33" t="s">
        <v>54</v>
      </c>
      <c r="W63" s="17">
        <v>553528.6968524796</v>
      </c>
      <c r="X63" s="33">
        <v>649414.88830581133</v>
      </c>
      <c r="Y63" s="17">
        <v>1140672.0358746606</v>
      </c>
      <c r="Z63" s="17"/>
    </row>
    <row r="64" spans="1:31" x14ac:dyDescent="0.2">
      <c r="A64" s="27" t="s">
        <v>102</v>
      </c>
      <c r="B64" s="18">
        <v>97981.450335733127</v>
      </c>
      <c r="C64" s="18">
        <v>258540.40098041302</v>
      </c>
      <c r="D64" s="18">
        <v>68392.07488311737</v>
      </c>
      <c r="E64" s="18">
        <v>211511.23070616668</v>
      </c>
      <c r="F64" s="18">
        <v>68093.937502171088</v>
      </c>
      <c r="G64" s="18">
        <v>38348.642814442661</v>
      </c>
      <c r="H64" s="18">
        <v>86002.598965332989</v>
      </c>
      <c r="I64" s="18">
        <v>69485.321189147406</v>
      </c>
      <c r="J64" s="18">
        <v>123271.75199762595</v>
      </c>
      <c r="K64" s="18">
        <v>29185.589884043227</v>
      </c>
      <c r="L64" s="18">
        <v>1050513.4357775233</v>
      </c>
      <c r="M64" s="18">
        <v>211922.38055398266</v>
      </c>
      <c r="N64" s="18">
        <v>1262389.4247081038</v>
      </c>
      <c r="O64" s="28"/>
      <c r="P64" s="27" t="s">
        <v>102</v>
      </c>
      <c r="Q64" s="17">
        <v>864038.61418354115</v>
      </c>
      <c r="R64" s="17">
        <v>14783.012462532841</v>
      </c>
      <c r="S64" s="17">
        <v>188577.0743437135</v>
      </c>
      <c r="T64" s="17">
        <v>287532.71614801371</v>
      </c>
      <c r="U64" s="33" t="s">
        <v>54</v>
      </c>
      <c r="V64" s="33" t="s">
        <v>54</v>
      </c>
      <c r="W64" s="17">
        <v>663329.36082676996</v>
      </c>
      <c r="X64" s="33">
        <v>806626.26869701548</v>
      </c>
      <c r="Y64" s="17">
        <v>1262389.4247081038</v>
      </c>
      <c r="Z64" s="17"/>
    </row>
    <row r="65" spans="1:26" x14ac:dyDescent="0.2">
      <c r="A65" s="27" t="s">
        <v>104</v>
      </c>
      <c r="B65" s="18">
        <v>90204.815375530117</v>
      </c>
      <c r="C65" s="18">
        <v>266775.1709533229</v>
      </c>
      <c r="D65" s="18">
        <v>84352.202474316509</v>
      </c>
      <c r="E65" s="18">
        <v>221591.05120574296</v>
      </c>
      <c r="F65" s="18">
        <v>71098.908285015452</v>
      </c>
      <c r="G65" s="18">
        <v>40055.660694633159</v>
      </c>
      <c r="H65" s="18">
        <v>86206.837255014456</v>
      </c>
      <c r="I65" s="18">
        <v>70370.502321037973</v>
      </c>
      <c r="J65" s="18">
        <v>135801.03557749122</v>
      </c>
      <c r="K65" s="18">
        <v>28268.825309853419</v>
      </c>
      <c r="L65" s="18">
        <v>1096365.6905100367</v>
      </c>
      <c r="M65" s="18">
        <v>218158.31781326828</v>
      </c>
      <c r="N65" s="18">
        <v>1314445.3183408424</v>
      </c>
      <c r="O65" s="28"/>
      <c r="P65" s="27" t="s">
        <v>104</v>
      </c>
      <c r="Q65" s="17">
        <v>876235.91720056545</v>
      </c>
      <c r="R65" s="17">
        <v>14754.156872600959</v>
      </c>
      <c r="S65" s="17">
        <v>208711.14894641534</v>
      </c>
      <c r="T65" s="17">
        <v>338197.65501459473</v>
      </c>
      <c r="U65" s="33" t="s">
        <v>54</v>
      </c>
      <c r="V65" s="33" t="s">
        <v>54</v>
      </c>
      <c r="W65" s="17">
        <v>744927.73650529154</v>
      </c>
      <c r="X65" s="33">
        <v>909716.79629155411</v>
      </c>
      <c r="Y65" s="17">
        <v>1314445.3183408424</v>
      </c>
      <c r="Z65" s="17"/>
    </row>
    <row r="66" spans="1:26" x14ac:dyDescent="0.2">
      <c r="A66" s="27" t="s">
        <v>105</v>
      </c>
      <c r="B66" s="18">
        <v>58189.814457882712</v>
      </c>
      <c r="C66" s="18">
        <v>271488.40616959339</v>
      </c>
      <c r="D66" s="18">
        <v>60985.57095593839</v>
      </c>
      <c r="E66" s="18">
        <v>202478.11067596285</v>
      </c>
      <c r="F66" s="18">
        <v>72367.683126740216</v>
      </c>
      <c r="G66" s="18">
        <v>42803.357130460732</v>
      </c>
      <c r="H66" s="18">
        <v>86699.534803209739</v>
      </c>
      <c r="I66" s="18">
        <v>66599.81238849966</v>
      </c>
      <c r="J66" s="18">
        <v>133618.28566593773</v>
      </c>
      <c r="K66" s="18">
        <v>26874.744638181972</v>
      </c>
      <c r="L66" s="18">
        <v>1023573.6846397142</v>
      </c>
      <c r="M66" s="18">
        <v>200185.63519062928</v>
      </c>
      <c r="N66" s="18">
        <v>1223709.9564745901</v>
      </c>
      <c r="O66" s="28"/>
      <c r="P66" s="27" t="s">
        <v>105</v>
      </c>
      <c r="Q66" s="17">
        <v>785433.48391122266</v>
      </c>
      <c r="R66" s="17">
        <v>15246.421336818701</v>
      </c>
      <c r="S66" s="17">
        <v>196916.87840784132</v>
      </c>
      <c r="T66" s="17">
        <v>278599.63160555495</v>
      </c>
      <c r="U66" s="33" t="s">
        <v>54</v>
      </c>
      <c r="V66" s="33" t="s">
        <v>54</v>
      </c>
      <c r="W66" s="17">
        <v>720447.07303398266</v>
      </c>
      <c r="X66" s="33">
        <v>789803.83341117774</v>
      </c>
      <c r="Y66" s="17">
        <v>1223709.9564745901</v>
      </c>
      <c r="Z66" s="17"/>
    </row>
    <row r="67" spans="1:26" x14ac:dyDescent="0.2">
      <c r="A67" s="27" t="s">
        <v>106</v>
      </c>
      <c r="B67" s="18">
        <v>66021.728787630011</v>
      </c>
      <c r="C67" s="18">
        <v>265346.2268747054</v>
      </c>
      <c r="D67" s="18">
        <v>71075.435764114067</v>
      </c>
      <c r="E67" s="18">
        <v>228940.14143034691</v>
      </c>
      <c r="F67" s="18">
        <v>72639.68073842235</v>
      </c>
      <c r="G67" s="18">
        <v>43581.280158810361</v>
      </c>
      <c r="H67" s="18">
        <v>86994.616755619849</v>
      </c>
      <c r="I67" s="18">
        <v>71901.047096096969</v>
      </c>
      <c r="J67" s="18">
        <v>131557.87546524624</v>
      </c>
      <c r="K67" s="18">
        <v>30122.515147786336</v>
      </c>
      <c r="L67" s="18">
        <v>1069145.2013419622</v>
      </c>
      <c r="M67" s="18">
        <v>230562.66853878114</v>
      </c>
      <c r="N67" s="18">
        <v>1299700.9938583639</v>
      </c>
      <c r="O67" s="28"/>
      <c r="P67" s="27" t="s">
        <v>106</v>
      </c>
      <c r="Q67" s="17">
        <v>930731.85127857979</v>
      </c>
      <c r="R67" s="17">
        <v>15611.716312845367</v>
      </c>
      <c r="S67" s="17">
        <v>198844.91175675305</v>
      </c>
      <c r="T67" s="17">
        <v>291376.37676650909</v>
      </c>
      <c r="U67" s="33" t="s">
        <v>54</v>
      </c>
      <c r="V67" s="33" t="s">
        <v>54</v>
      </c>
      <c r="W67" s="17">
        <v>760314.23863526271</v>
      </c>
      <c r="X67" s="33">
        <v>924826.03879647574</v>
      </c>
      <c r="Y67" s="17">
        <v>1299700.9938583639</v>
      </c>
      <c r="Z67" s="17"/>
    </row>
    <row r="68" spans="1:26" x14ac:dyDescent="0.2">
      <c r="A68" s="27" t="s">
        <v>107</v>
      </c>
      <c r="B68" s="18">
        <v>92665.172167278652</v>
      </c>
      <c r="C68" s="18">
        <v>264619.56148153037</v>
      </c>
      <c r="D68" s="18">
        <v>82075.130397789952</v>
      </c>
      <c r="E68" s="18">
        <v>243350.72978378637</v>
      </c>
      <c r="F68" s="18">
        <v>70759.215151266602</v>
      </c>
      <c r="G68" s="18">
        <v>41869.342332963519</v>
      </c>
      <c r="H68" s="18">
        <v>88648.80381242343</v>
      </c>
      <c r="I68" s="18">
        <v>76708.867449372978</v>
      </c>
      <c r="J68" s="18">
        <v>134443.24494097158</v>
      </c>
      <c r="K68" s="18">
        <v>35343.209408506693</v>
      </c>
      <c r="L68" s="18">
        <v>1131286.1702781545</v>
      </c>
      <c r="M68" s="18">
        <v>231417.02222861495</v>
      </c>
      <c r="N68" s="18">
        <v>1362669.7973468157</v>
      </c>
      <c r="O68" s="28"/>
      <c r="P68" s="27" t="s">
        <v>107</v>
      </c>
      <c r="Q68" s="17">
        <v>936581.3665143979</v>
      </c>
      <c r="R68" s="17">
        <v>15884.936185994806</v>
      </c>
      <c r="S68" s="17">
        <v>206126.48156857977</v>
      </c>
      <c r="T68" s="17">
        <v>332258.39344921929</v>
      </c>
      <c r="U68" s="33" t="s">
        <v>54</v>
      </c>
      <c r="V68" s="33" t="s">
        <v>54</v>
      </c>
      <c r="W68" s="17">
        <v>818873.94911219226</v>
      </c>
      <c r="X68" s="33">
        <v>981526.129427979</v>
      </c>
      <c r="Y68" s="17">
        <v>1362669.7973468157</v>
      </c>
      <c r="Z68" s="17"/>
    </row>
    <row r="69" spans="1:26" x14ac:dyDescent="0.2">
      <c r="A69" s="27" t="s">
        <v>108</v>
      </c>
      <c r="B69" s="18">
        <v>85185.36370725809</v>
      </c>
      <c r="C69" s="18">
        <v>277668.10832504701</v>
      </c>
      <c r="D69" s="18">
        <v>97049.507576428412</v>
      </c>
      <c r="E69" s="18">
        <v>250973.96443295284</v>
      </c>
      <c r="F69" s="18">
        <v>74623.043695301225</v>
      </c>
      <c r="G69" s="18">
        <v>43394.17347841421</v>
      </c>
      <c r="H69" s="18">
        <v>88936.698245645064</v>
      </c>
      <c r="I69" s="18">
        <v>75966.962772596627</v>
      </c>
      <c r="J69" s="18">
        <v>145593.25426489388</v>
      </c>
      <c r="K69" s="18">
        <v>35428.870588356469</v>
      </c>
      <c r="L69" s="18">
        <v>1176468.8964359041</v>
      </c>
      <c r="M69" s="18">
        <v>236182.84390642084</v>
      </c>
      <c r="N69" s="18">
        <v>1412607.6914837232</v>
      </c>
      <c r="O69" s="17"/>
      <c r="P69" s="27" t="s">
        <v>108</v>
      </c>
      <c r="Q69" s="34">
        <v>941766.79968758579</v>
      </c>
      <c r="R69" s="34">
        <v>15387.395410432049</v>
      </c>
      <c r="S69" s="34">
        <v>223660.77605743348</v>
      </c>
      <c r="T69" s="34">
        <v>380896.22113493254</v>
      </c>
      <c r="U69" s="33" t="s">
        <v>54</v>
      </c>
      <c r="V69" s="33" t="s">
        <v>54</v>
      </c>
      <c r="W69" s="34">
        <v>857384.8253957408</v>
      </c>
      <c r="X69" s="17">
        <v>1049339.9978074455</v>
      </c>
      <c r="Y69" s="17">
        <v>1412607.6914837232</v>
      </c>
      <c r="Z69" s="17"/>
    </row>
    <row r="70" spans="1:26" x14ac:dyDescent="0.2">
      <c r="A70" s="27" t="s">
        <v>109</v>
      </c>
      <c r="B70" s="18">
        <v>53335.515727962287</v>
      </c>
      <c r="C70" s="18">
        <v>279979.81222118897</v>
      </c>
      <c r="D70" s="18">
        <v>57547.538846843476</v>
      </c>
      <c r="E70" s="18">
        <v>222817.83175534871</v>
      </c>
      <c r="F70" s="18">
        <v>74624.642310163923</v>
      </c>
      <c r="G70" s="18">
        <v>42980.39981424337</v>
      </c>
      <c r="H70" s="18">
        <v>93333.418624414902</v>
      </c>
      <c r="I70" s="18">
        <v>71260.589025100111</v>
      </c>
      <c r="J70" s="18">
        <v>140217.54294345854</v>
      </c>
      <c r="K70" s="18">
        <v>29787.9759559501</v>
      </c>
      <c r="L70" s="18">
        <v>1064623.6747215351</v>
      </c>
      <c r="M70" s="18">
        <v>213518.08828484858</v>
      </c>
      <c r="N70" s="18">
        <v>1278027.9724014134</v>
      </c>
      <c r="O70" s="17"/>
      <c r="P70" s="27" t="s">
        <v>109</v>
      </c>
      <c r="Q70" s="34">
        <v>840077.36441681068</v>
      </c>
      <c r="R70" s="34">
        <v>16642.497299986509</v>
      </c>
      <c r="S70" s="34">
        <v>201928.66858053807</v>
      </c>
      <c r="T70" s="34">
        <v>287741.5872531911</v>
      </c>
      <c r="U70" s="33" t="s">
        <v>54</v>
      </c>
      <c r="V70" s="33" t="s">
        <v>54</v>
      </c>
      <c r="W70" s="34">
        <v>853727.67048362375</v>
      </c>
      <c r="X70" s="17">
        <v>1049938.7639363566</v>
      </c>
      <c r="Y70" s="17">
        <v>1278027.9724014134</v>
      </c>
      <c r="Z70" s="17"/>
    </row>
    <row r="71" spans="1:26" x14ac:dyDescent="0.2">
      <c r="A71" s="27" t="s">
        <v>110</v>
      </c>
      <c r="B71" s="18">
        <v>60367.671938656807</v>
      </c>
      <c r="C71" s="18">
        <v>280155.58697908535</v>
      </c>
      <c r="D71" s="18">
        <v>66220.944576819049</v>
      </c>
      <c r="E71" s="18">
        <v>244194.35020380933</v>
      </c>
      <c r="F71" s="18">
        <v>74705.840903097691</v>
      </c>
      <c r="G71" s="18">
        <v>43721.288295838101</v>
      </c>
      <c r="H71" s="18">
        <v>93542.313482284211</v>
      </c>
      <c r="I71" s="18">
        <v>77370.407818810112</v>
      </c>
      <c r="J71" s="18">
        <v>140463.03601668341</v>
      </c>
      <c r="K71" s="18">
        <v>32518.07684889606</v>
      </c>
      <c r="L71" s="18">
        <v>1112048.9703387246</v>
      </c>
      <c r="M71" s="18">
        <v>239601.39514939208</v>
      </c>
      <c r="N71" s="18">
        <v>1351884.5867381464</v>
      </c>
      <c r="O71" s="17"/>
      <c r="P71" s="27" t="s">
        <v>110</v>
      </c>
      <c r="Q71" s="34">
        <v>969466.61276329251</v>
      </c>
      <c r="R71" s="34">
        <v>17093.474639275912</v>
      </c>
      <c r="S71" s="34">
        <v>208756.75247672808</v>
      </c>
      <c r="T71" s="34">
        <v>304596.28609246091</v>
      </c>
      <c r="U71" s="33" t="s">
        <v>54</v>
      </c>
      <c r="V71" s="33" t="s">
        <v>54</v>
      </c>
      <c r="W71" s="34">
        <v>915829.56534121418</v>
      </c>
      <c r="X71" s="17">
        <v>1120716.9020206141</v>
      </c>
      <c r="Y71" s="17">
        <v>1351884.5867381464</v>
      </c>
      <c r="Z71" s="17"/>
    </row>
    <row r="72" spans="1:26" x14ac:dyDescent="0.2">
      <c r="A72" s="27" t="s">
        <v>111</v>
      </c>
      <c r="B72" s="18">
        <v>84798.871058151533</v>
      </c>
      <c r="C72" s="18">
        <v>267235.73351904657</v>
      </c>
      <c r="D72" s="18">
        <v>72126.853130952513</v>
      </c>
      <c r="E72" s="18">
        <v>253209.00805423281</v>
      </c>
      <c r="F72" s="18">
        <v>75040.556185945927</v>
      </c>
      <c r="G72" s="18">
        <v>42126.049168520258</v>
      </c>
      <c r="H72" s="18">
        <v>95204.191131798638</v>
      </c>
      <c r="I72" s="18">
        <v>82266.919848979116</v>
      </c>
      <c r="J72" s="18">
        <v>133833.68741785004</v>
      </c>
      <c r="K72" s="18">
        <v>38422.263460993847</v>
      </c>
      <c r="L72" s="18">
        <v>1145171.7229974954</v>
      </c>
      <c r="M72" s="18">
        <v>234626.67694272377</v>
      </c>
      <c r="N72" s="18">
        <v>1379781.5523707117</v>
      </c>
      <c r="O72" s="17"/>
      <c r="P72" s="27" t="s">
        <v>111</v>
      </c>
      <c r="Q72" s="34">
        <v>969240.47990502708</v>
      </c>
      <c r="R72" s="34">
        <v>16927.709232510599</v>
      </c>
      <c r="S72" s="34">
        <v>198267.54474558536</v>
      </c>
      <c r="T72" s="34">
        <v>334959.61613615189</v>
      </c>
      <c r="U72" s="33" t="s">
        <v>54</v>
      </c>
      <c r="V72" s="33" t="s">
        <v>54</v>
      </c>
      <c r="W72" s="34">
        <v>951503.76015943545</v>
      </c>
      <c r="X72" s="17">
        <v>1074431.5597641834</v>
      </c>
      <c r="Y72" s="17">
        <v>1379781.5523707117</v>
      </c>
      <c r="Z72" s="17"/>
    </row>
    <row r="73" spans="1:26" x14ac:dyDescent="0.2">
      <c r="A73" s="27" t="s">
        <v>112</v>
      </c>
      <c r="B73" s="18">
        <v>78571.70961919376</v>
      </c>
      <c r="C73" s="18">
        <v>284176.53053050424</v>
      </c>
      <c r="D73" s="18">
        <v>84896.294604873852</v>
      </c>
      <c r="E73" s="18">
        <v>256877.27432201232</v>
      </c>
      <c r="F73" s="18">
        <v>78687.123860361942</v>
      </c>
      <c r="G73" s="18">
        <v>43534.257289726047</v>
      </c>
      <c r="H73" s="18">
        <v>95415.504210477782</v>
      </c>
      <c r="I73" s="18">
        <v>81597.448492961164</v>
      </c>
      <c r="J73" s="18">
        <v>146385.33941175949</v>
      </c>
      <c r="K73" s="18">
        <v>37643.019204890297</v>
      </c>
      <c r="L73" s="18">
        <v>1188810.7445264084</v>
      </c>
      <c r="M73" s="18">
        <v>235487.36945380017</v>
      </c>
      <c r="N73" s="18">
        <v>1424108.466423128</v>
      </c>
      <c r="O73" s="17"/>
      <c r="P73" s="27" t="s">
        <v>112</v>
      </c>
      <c r="Q73" s="34">
        <v>955783.26613399654</v>
      </c>
      <c r="R73" s="34">
        <v>16166.235388741188</v>
      </c>
      <c r="S73" s="34">
        <v>219559.30237706681</v>
      </c>
      <c r="T73" s="34">
        <v>379784.40667967172</v>
      </c>
      <c r="U73" s="33" t="s">
        <v>54</v>
      </c>
      <c r="V73" s="33" t="s">
        <v>54</v>
      </c>
      <c r="W73" s="34">
        <v>960727.82074814895</v>
      </c>
      <c r="X73" s="17">
        <v>1102440.2879281852</v>
      </c>
      <c r="Y73" s="17">
        <v>1424108.466423128</v>
      </c>
      <c r="Z73" s="17"/>
    </row>
    <row r="74" spans="1:26" x14ac:dyDescent="0.2">
      <c r="A74" s="27" t="s">
        <v>113</v>
      </c>
      <c r="B74" s="18">
        <v>57939.270858547083</v>
      </c>
      <c r="C74" s="18">
        <v>286243.87787584815</v>
      </c>
      <c r="D74" s="18">
        <v>56592.018858317213</v>
      </c>
      <c r="E74" s="18">
        <v>220141.21572054157</v>
      </c>
      <c r="F74" s="18">
        <v>81523.417322556372</v>
      </c>
      <c r="G74" s="18">
        <v>43905.739589022778</v>
      </c>
      <c r="H74" s="18">
        <v>94094.037714289108</v>
      </c>
      <c r="I74" s="18">
        <v>75282.748091725123</v>
      </c>
      <c r="J74" s="18">
        <v>134152.65139067353</v>
      </c>
      <c r="K74" s="18">
        <v>31580.372529532378</v>
      </c>
      <c r="L74" s="18">
        <v>1077914.5728467968</v>
      </c>
      <c r="M74" s="18">
        <v>210955.04926033938</v>
      </c>
      <c r="N74" s="18">
        <v>1289426.0994165656</v>
      </c>
      <c r="O74" s="17"/>
      <c r="P74" s="27" t="s">
        <v>113</v>
      </c>
      <c r="Q74" s="34">
        <v>840287.67667180498</v>
      </c>
      <c r="R74" s="34">
        <v>16269.585915798483</v>
      </c>
      <c r="S74" s="34">
        <v>191603.23660715137</v>
      </c>
      <c r="T74" s="34">
        <v>293666.18228101614</v>
      </c>
      <c r="U74" s="33" t="s">
        <v>54</v>
      </c>
      <c r="V74" s="33" t="s">
        <v>54</v>
      </c>
      <c r="W74" s="34">
        <v>925017.10038507124</v>
      </c>
      <c r="X74" s="17">
        <v>1032916.8895587543</v>
      </c>
      <c r="Y74" s="17">
        <v>1289426.0994165656</v>
      </c>
      <c r="Z74" s="17"/>
    </row>
    <row r="75" spans="1:26" x14ac:dyDescent="0.2">
      <c r="A75" s="27" t="s">
        <v>114</v>
      </c>
      <c r="B75" s="18">
        <v>64792.58315512097</v>
      </c>
      <c r="C75" s="18">
        <v>281743.69384598115</v>
      </c>
      <c r="D75" s="18">
        <v>75986.929377865352</v>
      </c>
      <c r="E75" s="18">
        <v>237423.19529436622</v>
      </c>
      <c r="F75" s="18">
        <v>82213.438820127951</v>
      </c>
      <c r="G75" s="18">
        <v>44719.054784846288</v>
      </c>
      <c r="H75" s="18">
        <v>94151.341944396117</v>
      </c>
      <c r="I75" s="18">
        <v>81403.444054053616</v>
      </c>
      <c r="J75" s="18">
        <v>138758.50830886533</v>
      </c>
      <c r="K75" s="18">
        <v>34627.627471216751</v>
      </c>
      <c r="L75" s="18">
        <v>1134288.4026026733</v>
      </c>
      <c r="M75" s="18">
        <v>239643.5614799115</v>
      </c>
      <c r="N75" s="18">
        <v>1373464.0411885495</v>
      </c>
      <c r="O75" s="17"/>
      <c r="P75" s="27" t="s">
        <v>114</v>
      </c>
      <c r="Q75" s="34">
        <v>962110.07514589757</v>
      </c>
      <c r="R75" s="34">
        <v>17558.529015188393</v>
      </c>
      <c r="S75" s="34">
        <v>205460.63849339393</v>
      </c>
      <c r="T75" s="34">
        <v>315830.96900618123</v>
      </c>
      <c r="U75" s="33" t="s">
        <v>54</v>
      </c>
      <c r="V75" s="33" t="s">
        <v>54</v>
      </c>
      <c r="W75" s="34">
        <v>940179.48645333492</v>
      </c>
      <c r="X75" s="17">
        <v>1058198.0568565577</v>
      </c>
      <c r="Y75" s="17">
        <v>1373464.0411885495</v>
      </c>
      <c r="Z75" s="17"/>
    </row>
    <row r="76" spans="1:26" x14ac:dyDescent="0.2">
      <c r="A76" s="27" t="s">
        <v>117</v>
      </c>
      <c r="B76" s="18">
        <v>92314.067589116181</v>
      </c>
      <c r="C76" s="18">
        <v>276388.92836317886</v>
      </c>
      <c r="D76" s="18">
        <v>81475.564797115556</v>
      </c>
      <c r="E76" s="18">
        <v>257631.8237579267</v>
      </c>
      <c r="F76" s="18">
        <v>79744.962893244738</v>
      </c>
      <c r="G76" s="18">
        <v>43041.674779242501</v>
      </c>
      <c r="H76" s="18">
        <v>95691.078392371026</v>
      </c>
      <c r="I76" s="18">
        <v>85769.54961951838</v>
      </c>
      <c r="J76" s="18">
        <v>136369.74665306148</v>
      </c>
      <c r="K76" s="18">
        <v>40385.120403448251</v>
      </c>
      <c r="L76" s="18">
        <v>1192791.2738495599</v>
      </c>
      <c r="M76" s="18">
        <v>236244.41922690763</v>
      </c>
      <c r="N76" s="18">
        <v>1429483.970835069</v>
      </c>
      <c r="O76" s="17"/>
      <c r="P76" s="27" t="s">
        <v>117</v>
      </c>
      <c r="Q76" s="34">
        <v>983095.1849963211</v>
      </c>
      <c r="R76" s="34">
        <v>17390.206736281762</v>
      </c>
      <c r="S76" s="34">
        <v>201765.22333854806</v>
      </c>
      <c r="T76" s="34">
        <v>348666.9793727395</v>
      </c>
      <c r="U76" s="33" t="s">
        <v>54</v>
      </c>
      <c r="V76" s="33" t="s">
        <v>54</v>
      </c>
      <c r="W76" s="34">
        <v>941549.70711989724</v>
      </c>
      <c r="X76" s="17">
        <v>1060297.7826358664</v>
      </c>
      <c r="Y76" s="17">
        <v>1429483.970835069</v>
      </c>
      <c r="Z76" s="17"/>
    </row>
    <row r="77" spans="1:26" x14ac:dyDescent="0.2">
      <c r="A77" s="27" t="s">
        <v>118</v>
      </c>
      <c r="B77" s="18">
        <v>84587.523821455659</v>
      </c>
      <c r="C77" s="18">
        <v>291762.66774744226</v>
      </c>
      <c r="D77" s="18">
        <v>91240.534864107714</v>
      </c>
      <c r="E77" s="18">
        <v>265363.26276717178</v>
      </c>
      <c r="F77" s="18">
        <v>83781.212047236055</v>
      </c>
      <c r="G77" s="18">
        <v>45224.681321242766</v>
      </c>
      <c r="H77" s="18">
        <v>95747.986328134211</v>
      </c>
      <c r="I77" s="18">
        <v>84804.934718604462</v>
      </c>
      <c r="J77" s="18">
        <v>153226.25852259248</v>
      </c>
      <c r="K77" s="18">
        <v>39499.521250399135</v>
      </c>
      <c r="L77" s="18">
        <v>1238403.0152880675</v>
      </c>
      <c r="M77" s="18">
        <v>239575.01627999978</v>
      </c>
      <c r="N77" s="18">
        <v>1478783.7599751414</v>
      </c>
      <c r="O77" s="17"/>
      <c r="P77" s="27" t="s">
        <v>118</v>
      </c>
      <c r="Q77" s="34">
        <v>980265.78370758682</v>
      </c>
      <c r="R77" s="34">
        <v>16716.241065905633</v>
      </c>
      <c r="S77" s="34">
        <v>232418.29283709518</v>
      </c>
      <c r="T77" s="34">
        <v>399710.8202790732</v>
      </c>
      <c r="U77" s="33" t="s">
        <v>54</v>
      </c>
      <c r="V77" s="33" t="s">
        <v>54</v>
      </c>
      <c r="W77" s="34">
        <v>963738.80015010841</v>
      </c>
      <c r="X77" s="17">
        <v>1149076.4531753943</v>
      </c>
      <c r="Y77" s="17">
        <v>1478783.7599751414</v>
      </c>
      <c r="Z77" s="17"/>
    </row>
    <row r="78" spans="1:26" x14ac:dyDescent="0.2">
      <c r="A78" s="27" t="s">
        <v>120</v>
      </c>
      <c r="B78" s="18">
        <v>55808.732954604951</v>
      </c>
      <c r="C78" s="18">
        <v>294452.70510675805</v>
      </c>
      <c r="D78" s="18">
        <v>64327.951307043237</v>
      </c>
      <c r="E78" s="18">
        <v>236350.86572298658</v>
      </c>
      <c r="F78" s="18">
        <v>86585.404040323017</v>
      </c>
      <c r="G78" s="18">
        <v>45035.879420590762</v>
      </c>
      <c r="H78" s="18">
        <v>94683.128396140804</v>
      </c>
      <c r="I78" s="18">
        <v>79699.615602049162</v>
      </c>
      <c r="J78" s="18">
        <v>139018.19249004524</v>
      </c>
      <c r="K78" s="18">
        <v>33210.723365586258</v>
      </c>
      <c r="L78" s="18">
        <v>1130291.2206099159</v>
      </c>
      <c r="M78" s="18">
        <v>217826.49017444145</v>
      </c>
      <c r="N78" s="18">
        <v>1348196.7955656259</v>
      </c>
      <c r="O78" s="17"/>
      <c r="P78" s="27" t="s">
        <v>120</v>
      </c>
      <c r="Q78" s="34">
        <v>877144.17318980326</v>
      </c>
      <c r="R78" s="34">
        <v>17102.360576784005</v>
      </c>
      <c r="S78" s="34">
        <v>198484.6767808111</v>
      </c>
      <c r="T78" s="34">
        <v>315604.61993942957</v>
      </c>
      <c r="U78" s="33" t="s">
        <v>54</v>
      </c>
      <c r="V78" s="33" t="s">
        <v>54</v>
      </c>
      <c r="W78" s="34">
        <v>937063.92993326148</v>
      </c>
      <c r="X78" s="17">
        <v>1068854.5609819561</v>
      </c>
      <c r="Y78" s="17">
        <v>1348196.7955656259</v>
      </c>
      <c r="Z78" s="17"/>
    </row>
    <row r="79" spans="1:26" x14ac:dyDescent="0.2">
      <c r="A79" s="27" t="s">
        <v>121</v>
      </c>
      <c r="B79" s="18">
        <v>62115.451562137008</v>
      </c>
      <c r="C79" s="18">
        <v>285699.77851828205</v>
      </c>
      <c r="D79" s="18">
        <v>81439.774326080151</v>
      </c>
      <c r="E79" s="18">
        <v>254212.74379763581</v>
      </c>
      <c r="F79" s="18">
        <v>87126.942424988971</v>
      </c>
      <c r="G79" s="18">
        <v>46055.906532830712</v>
      </c>
      <c r="H79" s="18">
        <v>94764.879916903781</v>
      </c>
      <c r="I79" s="18">
        <v>86477.498676417716</v>
      </c>
      <c r="J79" s="18">
        <v>144902.34623439919</v>
      </c>
      <c r="K79" s="18">
        <v>35952.626945309858</v>
      </c>
      <c r="L79" s="18">
        <v>1179371.160631048</v>
      </c>
      <c r="M79" s="18">
        <v>248486.33403653497</v>
      </c>
      <c r="N79" s="18">
        <v>1428623.7514354694</v>
      </c>
      <c r="O79" s="17"/>
      <c r="P79" s="27" t="s">
        <v>121</v>
      </c>
      <c r="Q79" s="34">
        <v>1007883.7796532621</v>
      </c>
      <c r="R79" s="34">
        <v>18291.330560209837</v>
      </c>
      <c r="S79" s="34">
        <v>214603.78743842174</v>
      </c>
      <c r="T79" s="34">
        <v>342721.05705222581</v>
      </c>
      <c r="U79" s="33" t="s">
        <v>54</v>
      </c>
      <c r="V79" s="33" t="s">
        <v>54</v>
      </c>
      <c r="W79" s="34">
        <v>981600.27390803758</v>
      </c>
      <c r="X79" s="17">
        <v>1148454.0478373552</v>
      </c>
      <c r="Y79" s="17">
        <v>1428623.7514354694</v>
      </c>
      <c r="Z79" s="17"/>
    </row>
    <row r="80" spans="1:26" x14ac:dyDescent="0.2">
      <c r="A80" s="2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7"/>
      <c r="Q80" s="15"/>
      <c r="R80" s="15"/>
      <c r="S80" s="15"/>
      <c r="T80" s="15"/>
      <c r="U80" s="15"/>
      <c r="V80" s="15"/>
      <c r="W80" s="15"/>
      <c r="Z80" s="17"/>
    </row>
    <row r="81" spans="1:26" ht="15.75" x14ac:dyDescent="0.25">
      <c r="A81" s="20" t="s">
        <v>51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7"/>
      <c r="P81" s="20" t="s">
        <v>51</v>
      </c>
      <c r="Q81" s="18"/>
      <c r="R81" s="18"/>
      <c r="S81" s="18"/>
      <c r="T81" s="18"/>
      <c r="U81" s="18"/>
      <c r="V81" s="18"/>
      <c r="W81" s="18"/>
      <c r="X81" s="17"/>
      <c r="Z81" s="17"/>
    </row>
    <row r="82" spans="1:26" x14ac:dyDescent="0.2">
      <c r="A82" s="19">
        <v>2022</v>
      </c>
      <c r="B82" s="18">
        <f>SUM(B70:B73)</f>
        <v>277073.76834396436</v>
      </c>
      <c r="C82" s="18">
        <f t="shared" ref="C82:N82" si="0">SUM(C70:C73)</f>
        <v>1111547.6632498251</v>
      </c>
      <c r="D82" s="18">
        <f t="shared" si="0"/>
        <v>280791.63115948887</v>
      </c>
      <c r="E82" s="18">
        <f t="shared" si="0"/>
        <v>977098.46433540317</v>
      </c>
      <c r="F82" s="18">
        <f t="shared" si="0"/>
        <v>303058.1632595695</v>
      </c>
      <c r="G82" s="18">
        <f t="shared" si="0"/>
        <v>172361.99456832779</v>
      </c>
      <c r="H82" s="18">
        <f t="shared" si="0"/>
        <v>377495.4274489755</v>
      </c>
      <c r="I82" s="18">
        <f t="shared" si="0"/>
        <v>312495.36518585053</v>
      </c>
      <c r="J82" s="18">
        <f t="shared" si="0"/>
        <v>560899.60578975151</v>
      </c>
      <c r="K82" s="18">
        <f t="shared" si="0"/>
        <v>138371.33547073029</v>
      </c>
      <c r="L82" s="18">
        <f t="shared" si="0"/>
        <v>4510655.1125841634</v>
      </c>
      <c r="M82" s="18">
        <f t="shared" si="0"/>
        <v>923233.52983076463</v>
      </c>
      <c r="N82" s="18">
        <f t="shared" si="0"/>
        <v>5433802.5779333999</v>
      </c>
      <c r="O82" s="18"/>
      <c r="P82" s="19">
        <v>2022</v>
      </c>
      <c r="Q82" s="18">
        <f>SUM(Q70:Q73)</f>
        <v>3734567.7232191269</v>
      </c>
      <c r="R82" s="18">
        <f t="shared" ref="R82:X82" si="1">SUM(R70:R73)</f>
        <v>66829.916560514219</v>
      </c>
      <c r="S82" s="18">
        <f t="shared" si="1"/>
        <v>828512.26817991841</v>
      </c>
      <c r="T82" s="18">
        <f t="shared" si="1"/>
        <v>1307081.8961614757</v>
      </c>
      <c r="U82" s="33" t="s">
        <v>54</v>
      </c>
      <c r="V82" s="33" t="s">
        <v>54</v>
      </c>
      <c r="W82" s="18">
        <f t="shared" si="1"/>
        <v>3681788.816732422</v>
      </c>
      <c r="X82" s="18">
        <f t="shared" si="1"/>
        <v>4347527.5136493398</v>
      </c>
      <c r="Y82" s="18">
        <f>SUM(Y70:Y73)</f>
        <v>5433802.5779333999</v>
      </c>
      <c r="Z82" s="17"/>
    </row>
    <row r="83" spans="1:26" x14ac:dyDescent="0.2">
      <c r="A83" s="19">
        <v>2023</v>
      </c>
      <c r="B83" s="18">
        <f>SUM(B74:B77)</f>
        <v>299633.44542423991</v>
      </c>
      <c r="C83" s="18">
        <f t="shared" ref="C83:N83" si="2">SUM(C74:C77)</f>
        <v>1136139.1678324505</v>
      </c>
      <c r="D83" s="18">
        <f t="shared" si="2"/>
        <v>305295.04789740586</v>
      </c>
      <c r="E83" s="18">
        <f t="shared" si="2"/>
        <v>980559.49754000618</v>
      </c>
      <c r="F83" s="18">
        <f t="shared" si="2"/>
        <v>327263.03108316509</v>
      </c>
      <c r="G83" s="18">
        <f t="shared" si="2"/>
        <v>176891.15047435433</v>
      </c>
      <c r="H83" s="18">
        <f t="shared" si="2"/>
        <v>379684.44437919045</v>
      </c>
      <c r="I83" s="18">
        <f t="shared" si="2"/>
        <v>327260.67648390157</v>
      </c>
      <c r="J83" s="18">
        <f t="shared" si="2"/>
        <v>562507.1648751928</v>
      </c>
      <c r="K83" s="18">
        <f t="shared" si="2"/>
        <v>146092.64165459652</v>
      </c>
      <c r="L83" s="18">
        <f t="shared" si="2"/>
        <v>4643397.2645870969</v>
      </c>
      <c r="M83" s="18">
        <f t="shared" si="2"/>
        <v>926418.04624715832</v>
      </c>
      <c r="N83" s="18">
        <f t="shared" si="2"/>
        <v>5571157.8714153264</v>
      </c>
      <c r="O83" s="18"/>
      <c r="P83" s="19">
        <v>2023</v>
      </c>
      <c r="Q83" s="18">
        <f>SUM(Q74:Q77)</f>
        <v>3765758.7205216102</v>
      </c>
      <c r="R83" s="18">
        <f t="shared" ref="R83:X83" si="3">SUM(R74:R77)</f>
        <v>67934.562733174273</v>
      </c>
      <c r="S83" s="18">
        <f t="shared" si="3"/>
        <v>831247.39127618854</v>
      </c>
      <c r="T83" s="18">
        <f t="shared" si="3"/>
        <v>1357874.9509390101</v>
      </c>
      <c r="U83" s="33" t="s">
        <v>54</v>
      </c>
      <c r="V83" s="33" t="s">
        <v>54</v>
      </c>
      <c r="W83" s="18">
        <f t="shared" si="3"/>
        <v>3770485.094108412</v>
      </c>
      <c r="X83" s="18">
        <f t="shared" si="3"/>
        <v>4300489.1822265722</v>
      </c>
      <c r="Y83" s="18">
        <f>SUM(Y74:Y77)</f>
        <v>5571157.8714153264</v>
      </c>
      <c r="Z83" s="17"/>
    </row>
    <row r="84" spans="1:26" x14ac:dyDescent="0.2">
      <c r="A84" s="19" t="s">
        <v>119</v>
      </c>
      <c r="B84" s="18">
        <f>B83/B82*100-100</f>
        <v>8.1421194128595999</v>
      </c>
      <c r="C84" s="18">
        <f t="shared" ref="C84:N84" si="4">C83/C82*100-100</f>
        <v>2.2123661805673009</v>
      </c>
      <c r="D84" s="18">
        <f t="shared" si="4"/>
        <v>8.7265480943052438</v>
      </c>
      <c r="E84" s="18">
        <f t="shared" si="4"/>
        <v>0.35421539700782034</v>
      </c>
      <c r="F84" s="18">
        <f t="shared" si="4"/>
        <v>7.9868720786986813</v>
      </c>
      <c r="G84" s="18">
        <f t="shared" si="4"/>
        <v>2.6276998693184055</v>
      </c>
      <c r="H84" s="18">
        <f t="shared" si="4"/>
        <v>0.5798790584055098</v>
      </c>
      <c r="I84" s="18">
        <f t="shared" si="4"/>
        <v>4.7249696933167655</v>
      </c>
      <c r="J84" s="18">
        <f t="shared" si="4"/>
        <v>0.28660371104697902</v>
      </c>
      <c r="K84" s="18">
        <f t="shared" si="4"/>
        <v>5.580134178512381</v>
      </c>
      <c r="L84" s="18">
        <f t="shared" si="4"/>
        <v>2.942857493861581</v>
      </c>
      <c r="M84" s="18">
        <f t="shared" si="4"/>
        <v>0.3449307584157566</v>
      </c>
      <c r="N84" s="18">
        <f t="shared" si="4"/>
        <v>2.5277932260499227</v>
      </c>
      <c r="O84" s="18"/>
      <c r="P84" s="19" t="s">
        <v>119</v>
      </c>
      <c r="Q84" s="18">
        <f>Q83/Q82*100-100</f>
        <v>0.83519699237363909</v>
      </c>
      <c r="R84" s="18">
        <f t="shared" ref="R84:Y84" si="5">R83/R82*100-100</f>
        <v>1.6529216696833657</v>
      </c>
      <c r="S84" s="18">
        <f t="shared" si="5"/>
        <v>0.33012463439783346</v>
      </c>
      <c r="T84" s="18">
        <f t="shared" si="5"/>
        <v>3.8859886994609241</v>
      </c>
      <c r="U84" s="33" t="s">
        <v>54</v>
      </c>
      <c r="V84" s="33" t="s">
        <v>54</v>
      </c>
      <c r="W84" s="18">
        <f t="shared" si="5"/>
        <v>2.409053908059505</v>
      </c>
      <c r="X84" s="18">
        <f t="shared" si="5"/>
        <v>-1.0819559226499962</v>
      </c>
      <c r="Y84" s="18">
        <f t="shared" si="5"/>
        <v>2.5277932260499227</v>
      </c>
      <c r="Z84" s="17"/>
    </row>
    <row r="85" spans="1:26" x14ac:dyDescent="0.2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7"/>
      <c r="P85" s="17"/>
      <c r="Q85" s="17"/>
      <c r="R85" s="17"/>
      <c r="S85" s="17"/>
      <c r="T85" s="17"/>
      <c r="U85" s="17"/>
      <c r="V85" s="17"/>
      <c r="W85" s="17"/>
      <c r="X85" s="17"/>
      <c r="Z85" s="17"/>
    </row>
    <row r="86" spans="1:26" ht="15.75" x14ac:dyDescent="0.25">
      <c r="A86" s="20" t="s">
        <v>52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7"/>
      <c r="P86" s="20" t="s">
        <v>52</v>
      </c>
      <c r="Q86" s="17"/>
      <c r="R86" s="17"/>
      <c r="S86" s="17"/>
      <c r="T86" s="17"/>
      <c r="U86" s="17"/>
      <c r="V86" s="17"/>
      <c r="W86" s="17"/>
      <c r="X86" s="17"/>
      <c r="Z86" s="17"/>
    </row>
    <row r="87" spans="1:26" x14ac:dyDescent="0.2">
      <c r="A87" s="27" t="s">
        <v>21</v>
      </c>
      <c r="B87" s="17">
        <f>B10/B6*100-100</f>
        <v>-0.83072356696473548</v>
      </c>
      <c r="C87" s="17">
        <f t="shared" ref="C87:N87" si="6">C10/C6*100-100</f>
        <v>4.6538966550908896</v>
      </c>
      <c r="D87" s="17">
        <f t="shared" si="6"/>
        <v>37.009202176114911</v>
      </c>
      <c r="E87" s="17">
        <f t="shared" si="6"/>
        <v>18.471070538508826</v>
      </c>
      <c r="F87" s="17">
        <f t="shared" si="6"/>
        <v>11.354733008118131</v>
      </c>
      <c r="G87" s="17">
        <f t="shared" si="6"/>
        <v>13.690996055379941</v>
      </c>
      <c r="H87" s="17">
        <f t="shared" si="6"/>
        <v>-1.4466553579546684</v>
      </c>
      <c r="I87" s="17">
        <f t="shared" si="6"/>
        <v>5.6992169591777042</v>
      </c>
      <c r="J87" s="17">
        <f t="shared" si="6"/>
        <v>4.2220341607158929</v>
      </c>
      <c r="K87" s="17">
        <f t="shared" si="6"/>
        <v>6.9319156832078761</v>
      </c>
      <c r="L87" s="17">
        <f t="shared" si="6"/>
        <v>6.699373236651212</v>
      </c>
      <c r="M87" s="17">
        <f t="shared" si="6"/>
        <v>10.383704857859357</v>
      </c>
      <c r="N87" s="17">
        <f t="shared" si="6"/>
        <v>7.3029488088546088</v>
      </c>
      <c r="P87" s="27" t="s">
        <v>21</v>
      </c>
      <c r="Q87" s="17">
        <f t="shared" ref="Q87:Y102" si="7">Q10/Q6*100-100</f>
        <v>9.0924249862027295</v>
      </c>
      <c r="R87" s="17">
        <f t="shared" si="7"/>
        <v>23.728045148592813</v>
      </c>
      <c r="S87" s="17">
        <f t="shared" si="7"/>
        <v>2.2321725073577454</v>
      </c>
      <c r="T87" s="17">
        <f t="shared" si="7"/>
        <v>43.534890678455156</v>
      </c>
      <c r="U87" s="28" t="s">
        <v>93</v>
      </c>
      <c r="V87" s="28" t="s">
        <v>93</v>
      </c>
      <c r="W87" s="17">
        <f t="shared" si="7"/>
        <v>3.2540448201142027</v>
      </c>
      <c r="X87" s="17">
        <f t="shared" si="7"/>
        <v>26.853601528755092</v>
      </c>
      <c r="Y87" s="17">
        <f t="shared" si="7"/>
        <v>7.3029488088546088</v>
      </c>
      <c r="Z87" s="17"/>
    </row>
    <row r="88" spans="1:26" x14ac:dyDescent="0.2">
      <c r="A88" s="27" t="s">
        <v>22</v>
      </c>
      <c r="B88" s="17">
        <f t="shared" ref="B88:N103" si="8">B11/B7*100-100</f>
        <v>-2.2031977117792962</v>
      </c>
      <c r="C88" s="17">
        <f t="shared" si="8"/>
        <v>4.7692065798478041</v>
      </c>
      <c r="D88" s="17">
        <f t="shared" si="8"/>
        <v>22.723385517493952</v>
      </c>
      <c r="E88" s="17">
        <f t="shared" si="8"/>
        <v>17.105330535007468</v>
      </c>
      <c r="F88" s="17">
        <f t="shared" si="8"/>
        <v>12.55510532182133</v>
      </c>
      <c r="G88" s="17">
        <f t="shared" si="8"/>
        <v>3.0073482235951872</v>
      </c>
      <c r="H88" s="17">
        <f t="shared" si="8"/>
        <v>-0.53744059368904118</v>
      </c>
      <c r="I88" s="17">
        <f t="shared" si="8"/>
        <v>4.2816313462323876</v>
      </c>
      <c r="J88" s="17">
        <f t="shared" si="8"/>
        <v>3.0888394580565972</v>
      </c>
      <c r="K88" s="17">
        <f t="shared" si="8"/>
        <v>5.3319898025498702</v>
      </c>
      <c r="L88" s="17">
        <f t="shared" si="8"/>
        <v>6.2626803407042786</v>
      </c>
      <c r="M88" s="17">
        <f t="shared" si="8"/>
        <v>7.5631408244474301</v>
      </c>
      <c r="N88" s="17">
        <f t="shared" si="8"/>
        <v>6.4682517163734587</v>
      </c>
      <c r="P88" s="27" t="s">
        <v>22</v>
      </c>
      <c r="Q88" s="17">
        <f t="shared" si="7"/>
        <v>6.4043941160881559</v>
      </c>
      <c r="R88" s="17">
        <f t="shared" si="7"/>
        <v>25.672612722627335</v>
      </c>
      <c r="S88" s="17">
        <f t="shared" si="7"/>
        <v>-1.3395843061795034</v>
      </c>
      <c r="T88" s="17">
        <f t="shared" si="7"/>
        <v>25.788516234370775</v>
      </c>
      <c r="U88" s="28" t="s">
        <v>93</v>
      </c>
      <c r="V88" s="28" t="s">
        <v>93</v>
      </c>
      <c r="W88" s="17">
        <f t="shared" si="7"/>
        <v>4.8713674656631696</v>
      </c>
      <c r="X88" s="17">
        <f t="shared" si="7"/>
        <v>19.69525853963134</v>
      </c>
      <c r="Y88" s="17">
        <f t="shared" si="7"/>
        <v>6.4682517163734587</v>
      </c>
      <c r="Z88" s="17"/>
    </row>
    <row r="89" spans="1:26" x14ac:dyDescent="0.2">
      <c r="A89" s="27" t="s">
        <v>23</v>
      </c>
      <c r="B89" s="17">
        <f t="shared" si="8"/>
        <v>-11.261778585004009</v>
      </c>
      <c r="C89" s="17">
        <f t="shared" si="8"/>
        <v>6.4972750738112097</v>
      </c>
      <c r="D89" s="17">
        <f t="shared" si="8"/>
        <v>8.4003051678962208</v>
      </c>
      <c r="E89" s="17">
        <f t="shared" si="8"/>
        <v>15.697321474333094</v>
      </c>
      <c r="F89" s="17">
        <f t="shared" si="8"/>
        <v>14.370068339619706</v>
      </c>
      <c r="G89" s="17">
        <f t="shared" si="8"/>
        <v>3.4348149854259873</v>
      </c>
      <c r="H89" s="17">
        <f t="shared" si="8"/>
        <v>0.34018849667494067</v>
      </c>
      <c r="I89" s="17">
        <f t="shared" si="8"/>
        <v>3.9412290843189766</v>
      </c>
      <c r="J89" s="17">
        <f t="shared" si="8"/>
        <v>2.6962939897299236</v>
      </c>
      <c r="K89" s="17">
        <f t="shared" si="8"/>
        <v>3.9296906900312649</v>
      </c>
      <c r="L89" s="17">
        <f t="shared" si="8"/>
        <v>5.1607806111936014</v>
      </c>
      <c r="M89" s="17">
        <f t="shared" si="8"/>
        <v>9.9726126317668076</v>
      </c>
      <c r="N89" s="17">
        <f t="shared" si="8"/>
        <v>5.9854192312060377</v>
      </c>
      <c r="P89" s="27" t="s">
        <v>23</v>
      </c>
      <c r="Q89" s="17">
        <f t="shared" si="7"/>
        <v>8.7179580720778205</v>
      </c>
      <c r="R89" s="17">
        <f t="shared" si="7"/>
        <v>21.587491072223159</v>
      </c>
      <c r="S89" s="17">
        <f t="shared" si="7"/>
        <v>-1.5526756020778549</v>
      </c>
      <c r="T89" s="17">
        <f t="shared" si="7"/>
        <v>23.15764398561906</v>
      </c>
      <c r="U89" s="28" t="s">
        <v>93</v>
      </c>
      <c r="V89" s="28" t="s">
        <v>93</v>
      </c>
      <c r="W89" s="17">
        <f t="shared" si="7"/>
        <v>6.3210492385091328</v>
      </c>
      <c r="X89" s="17">
        <f t="shared" si="7"/>
        <v>22.530715675177674</v>
      </c>
      <c r="Y89" s="17">
        <f t="shared" si="7"/>
        <v>5.9854192312060377</v>
      </c>
      <c r="Z89" s="17"/>
    </row>
    <row r="90" spans="1:26" x14ac:dyDescent="0.2">
      <c r="A90" s="27" t="s">
        <v>24</v>
      </c>
      <c r="B90" s="17">
        <f t="shared" si="8"/>
        <v>-12.498987270621797</v>
      </c>
      <c r="C90" s="17">
        <f t="shared" si="8"/>
        <v>4.1134921277823366</v>
      </c>
      <c r="D90" s="17">
        <f t="shared" si="8"/>
        <v>5.1198576608736772</v>
      </c>
      <c r="E90" s="17">
        <f t="shared" si="8"/>
        <v>16.319156897981713</v>
      </c>
      <c r="F90" s="17">
        <f t="shared" si="8"/>
        <v>18.973503331648402</v>
      </c>
      <c r="G90" s="17">
        <f t="shared" si="8"/>
        <v>7.2223054809055469</v>
      </c>
      <c r="H90" s="17">
        <f t="shared" si="8"/>
        <v>3.4382630495275492</v>
      </c>
      <c r="I90" s="17">
        <f t="shared" si="8"/>
        <v>10.978266151464197</v>
      </c>
      <c r="J90" s="17">
        <f t="shared" si="8"/>
        <v>4.334973963967002</v>
      </c>
      <c r="K90" s="17">
        <f t="shared" si="8"/>
        <v>3.9907912753613886</v>
      </c>
      <c r="L90" s="17">
        <f t="shared" si="8"/>
        <v>5.7273543239020341</v>
      </c>
      <c r="M90" s="17">
        <f t="shared" si="8"/>
        <v>8.0946299360151954</v>
      </c>
      <c r="N90" s="17">
        <f t="shared" si="8"/>
        <v>6.1302545313476173</v>
      </c>
      <c r="P90" s="27" t="s">
        <v>24</v>
      </c>
      <c r="Q90" s="17">
        <f t="shared" si="7"/>
        <v>6.0746161601154398</v>
      </c>
      <c r="R90" s="17">
        <f t="shared" si="7"/>
        <v>14.426857848301893</v>
      </c>
      <c r="S90" s="17">
        <f t="shared" si="7"/>
        <v>3.8827457891807313</v>
      </c>
      <c r="T90" s="17">
        <f t="shared" si="7"/>
        <v>17.617178167101713</v>
      </c>
      <c r="U90" s="28" t="s">
        <v>93</v>
      </c>
      <c r="V90" s="28" t="s">
        <v>93</v>
      </c>
      <c r="W90" s="17">
        <f t="shared" si="7"/>
        <v>0.59987397379630636</v>
      </c>
      <c r="X90" s="17">
        <f t="shared" si="7"/>
        <v>17.923098363280758</v>
      </c>
      <c r="Y90" s="17">
        <f t="shared" si="7"/>
        <v>6.1302545313476173</v>
      </c>
      <c r="Z90" s="17"/>
    </row>
    <row r="91" spans="1:26" x14ac:dyDescent="0.2">
      <c r="A91" s="27" t="s">
        <v>25</v>
      </c>
      <c r="B91" s="17">
        <f t="shared" si="8"/>
        <v>8.8521088252145859</v>
      </c>
      <c r="C91" s="17">
        <f t="shared" si="8"/>
        <v>6.6015453217197972</v>
      </c>
      <c r="D91" s="17">
        <f t="shared" si="8"/>
        <v>6.4986048347034995</v>
      </c>
      <c r="E91" s="17">
        <f t="shared" si="8"/>
        <v>10.898082225787832</v>
      </c>
      <c r="F91" s="17">
        <f t="shared" si="8"/>
        <v>18.797608255900172</v>
      </c>
      <c r="G91" s="17">
        <f t="shared" si="8"/>
        <v>9.1317399721937704</v>
      </c>
      <c r="H91" s="17">
        <f t="shared" si="8"/>
        <v>2.2321536124675987</v>
      </c>
      <c r="I91" s="17">
        <f t="shared" si="8"/>
        <v>15.827505282952202</v>
      </c>
      <c r="J91" s="17">
        <f t="shared" si="8"/>
        <v>3.4774321836736277</v>
      </c>
      <c r="K91" s="17">
        <f t="shared" si="8"/>
        <v>7.7625811607924078</v>
      </c>
      <c r="L91" s="17">
        <f t="shared" si="8"/>
        <v>7.5050728686228467</v>
      </c>
      <c r="M91" s="17">
        <f t="shared" si="8"/>
        <v>8.0226231882733572</v>
      </c>
      <c r="N91" s="17">
        <f t="shared" si="8"/>
        <v>7.5894011669227979</v>
      </c>
      <c r="P91" s="27" t="s">
        <v>25</v>
      </c>
      <c r="Q91" s="17">
        <f t="shared" si="7"/>
        <v>7.2758896822506358</v>
      </c>
      <c r="R91" s="17">
        <f t="shared" si="7"/>
        <v>8.4602435569916423</v>
      </c>
      <c r="S91" s="17">
        <f t="shared" si="7"/>
        <v>4.120642512275424</v>
      </c>
      <c r="T91" s="17">
        <f t="shared" si="7"/>
        <v>14.43899823988572</v>
      </c>
      <c r="U91" s="28" t="s">
        <v>93</v>
      </c>
      <c r="V91" s="28" t="s">
        <v>93</v>
      </c>
      <c r="W91" s="17">
        <f t="shared" si="7"/>
        <v>16.979523318644183</v>
      </c>
      <c r="X91" s="17">
        <f t="shared" si="7"/>
        <v>14.722873423203481</v>
      </c>
      <c r="Y91" s="17">
        <f t="shared" si="7"/>
        <v>7.5894011669227979</v>
      </c>
      <c r="Z91" s="17"/>
    </row>
    <row r="92" spans="1:26" x14ac:dyDescent="0.2">
      <c r="A92" s="27" t="s">
        <v>26</v>
      </c>
      <c r="B92" s="17">
        <f t="shared" si="8"/>
        <v>4.8986640949852216</v>
      </c>
      <c r="C92" s="17">
        <f t="shared" si="8"/>
        <v>7.0273731909294952</v>
      </c>
      <c r="D92" s="17">
        <f t="shared" si="8"/>
        <v>5.7481721942938009</v>
      </c>
      <c r="E92" s="17">
        <f t="shared" si="8"/>
        <v>6.3341164607267899</v>
      </c>
      <c r="F92" s="17">
        <f t="shared" si="8"/>
        <v>15.911579554371997</v>
      </c>
      <c r="G92" s="17">
        <f t="shared" si="8"/>
        <v>18.625157321587452</v>
      </c>
      <c r="H92" s="17">
        <f t="shared" si="8"/>
        <v>3.2095816686232439</v>
      </c>
      <c r="I92" s="17">
        <f t="shared" si="8"/>
        <v>15.593426840154763</v>
      </c>
      <c r="J92" s="17">
        <f t="shared" si="8"/>
        <v>4.3837372583374048</v>
      </c>
      <c r="K92" s="17">
        <f t="shared" si="8"/>
        <v>11.19363795074122</v>
      </c>
      <c r="L92" s="17">
        <f t="shared" si="8"/>
        <v>7.1122303895517547</v>
      </c>
      <c r="M92" s="17">
        <f t="shared" si="8"/>
        <v>8.6334106963717545</v>
      </c>
      <c r="N92" s="17">
        <f t="shared" si="8"/>
        <v>7.3718172767232488</v>
      </c>
      <c r="P92" s="27" t="s">
        <v>26</v>
      </c>
      <c r="Q92" s="17">
        <f t="shared" si="7"/>
        <v>6.5698541425768298</v>
      </c>
      <c r="R92" s="17">
        <f t="shared" si="7"/>
        <v>2.1572937062807114</v>
      </c>
      <c r="S92" s="17">
        <f t="shared" si="7"/>
        <v>8.1390045308966847</v>
      </c>
      <c r="T92" s="17">
        <f t="shared" si="7"/>
        <v>17.621414001001227</v>
      </c>
      <c r="U92" s="28" t="s">
        <v>93</v>
      </c>
      <c r="V92" s="28" t="s">
        <v>93</v>
      </c>
      <c r="W92" s="17">
        <f t="shared" si="7"/>
        <v>15.657983518589049</v>
      </c>
      <c r="X92" s="17">
        <f t="shared" si="7"/>
        <v>19.80980867369955</v>
      </c>
      <c r="Y92" s="17">
        <f t="shared" si="7"/>
        <v>7.3718172767232488</v>
      </c>
      <c r="Z92" s="17"/>
    </row>
    <row r="93" spans="1:26" x14ac:dyDescent="0.2">
      <c r="A93" s="27" t="s">
        <v>27</v>
      </c>
      <c r="B93" s="17">
        <f t="shared" si="8"/>
        <v>11.297462407537921</v>
      </c>
      <c r="C93" s="17">
        <f t="shared" si="8"/>
        <v>3.6862705458987222</v>
      </c>
      <c r="D93" s="17">
        <f t="shared" si="8"/>
        <v>0.13451046958847712</v>
      </c>
      <c r="E93" s="17">
        <f t="shared" si="8"/>
        <v>7.5246980758481072</v>
      </c>
      <c r="F93" s="17">
        <f t="shared" si="8"/>
        <v>10.695154333630114</v>
      </c>
      <c r="G93" s="17">
        <f t="shared" si="8"/>
        <v>17.855137834386255</v>
      </c>
      <c r="H93" s="17">
        <f t="shared" si="8"/>
        <v>4.0063948750666611</v>
      </c>
      <c r="I93" s="17">
        <f t="shared" si="8"/>
        <v>15.726420088388068</v>
      </c>
      <c r="J93" s="17">
        <f t="shared" si="8"/>
        <v>2.7027803546782536</v>
      </c>
      <c r="K93" s="17">
        <f t="shared" si="8"/>
        <v>10.788568114048843</v>
      </c>
      <c r="L93" s="17">
        <f t="shared" si="8"/>
        <v>6.2145892148524666</v>
      </c>
      <c r="M93" s="17">
        <f t="shared" si="8"/>
        <v>6.1677993299941392</v>
      </c>
      <c r="N93" s="17">
        <f t="shared" si="8"/>
        <v>6.2098915959155221</v>
      </c>
      <c r="P93" s="27" t="s">
        <v>27</v>
      </c>
      <c r="Q93" s="17">
        <f t="shared" si="7"/>
        <v>4.874978333570553</v>
      </c>
      <c r="R93" s="17">
        <f t="shared" si="7"/>
        <v>-8.1050962817954542E-2</v>
      </c>
      <c r="S93" s="17">
        <f t="shared" si="7"/>
        <v>6.6572307645636357</v>
      </c>
      <c r="T93" s="17">
        <f t="shared" si="7"/>
        <v>6.3289239988176149</v>
      </c>
      <c r="U93" s="28" t="s">
        <v>93</v>
      </c>
      <c r="V93" s="28" t="s">
        <v>93</v>
      </c>
      <c r="W93" s="17">
        <f t="shared" si="7"/>
        <v>11.894572464114788</v>
      </c>
      <c r="X93" s="17">
        <f t="shared" si="7"/>
        <v>12.142949581235897</v>
      </c>
      <c r="Y93" s="17">
        <f t="shared" si="7"/>
        <v>6.2098915959155221</v>
      </c>
      <c r="Z93" s="17"/>
    </row>
    <row r="94" spans="1:26" x14ac:dyDescent="0.2">
      <c r="A94" s="27" t="s">
        <v>28</v>
      </c>
      <c r="B94" s="17">
        <f t="shared" si="8"/>
        <v>8.4047881328276333</v>
      </c>
      <c r="C94" s="17">
        <f t="shared" si="8"/>
        <v>-1.3403361249557548</v>
      </c>
      <c r="D94" s="17">
        <f t="shared" si="8"/>
        <v>-0.83018239201962274</v>
      </c>
      <c r="E94" s="17">
        <f t="shared" si="8"/>
        <v>5.3755767267335841</v>
      </c>
      <c r="F94" s="17">
        <f t="shared" si="8"/>
        <v>7.6403128216239224</v>
      </c>
      <c r="G94" s="17">
        <f t="shared" si="8"/>
        <v>13.93713292547028</v>
      </c>
      <c r="H94" s="17">
        <f t="shared" si="8"/>
        <v>1.4451149147532334</v>
      </c>
      <c r="I94" s="17">
        <f t="shared" si="8"/>
        <v>13.991373164660544</v>
      </c>
      <c r="J94" s="17">
        <f t="shared" si="8"/>
        <v>-3.4630123330017852</v>
      </c>
      <c r="K94" s="17">
        <f t="shared" si="8"/>
        <v>10.211807965196755</v>
      </c>
      <c r="L94" s="17">
        <f t="shared" si="8"/>
        <v>2.5567219041471674</v>
      </c>
      <c r="M94" s="17">
        <f t="shared" si="8"/>
        <v>-0.6815492760974422</v>
      </c>
      <c r="N94" s="17">
        <f t="shared" si="8"/>
        <v>2.0113184701795177</v>
      </c>
      <c r="P94" s="27" t="s">
        <v>28</v>
      </c>
      <c r="Q94" s="17">
        <f t="shared" si="7"/>
        <v>1.7606487486148126E-3</v>
      </c>
      <c r="R94" s="17">
        <f t="shared" si="7"/>
        <v>-3.8322460779882306</v>
      </c>
      <c r="S94" s="17">
        <f t="shared" si="7"/>
        <v>-3.5203759403119932</v>
      </c>
      <c r="T94" s="17">
        <f t="shared" si="7"/>
        <v>-2.0751064265535746</v>
      </c>
      <c r="U94" s="28" t="s">
        <v>93</v>
      </c>
      <c r="V94" s="28" t="s">
        <v>93</v>
      </c>
      <c r="W94" s="17">
        <f t="shared" si="7"/>
        <v>6.2126373893466535</v>
      </c>
      <c r="X94" s="17">
        <f t="shared" si="7"/>
        <v>-3.9219160438224634</v>
      </c>
      <c r="Y94" s="17">
        <f t="shared" si="7"/>
        <v>2.0113184701795177</v>
      </c>
      <c r="Z94" s="17"/>
    </row>
    <row r="95" spans="1:26" x14ac:dyDescent="0.2">
      <c r="A95" s="27" t="s">
        <v>29</v>
      </c>
      <c r="B95" s="17">
        <f t="shared" si="8"/>
        <v>-1.417553851121184</v>
      </c>
      <c r="C95" s="17">
        <f t="shared" si="8"/>
        <v>-9.9356852074419351</v>
      </c>
      <c r="D95" s="17">
        <f t="shared" si="8"/>
        <v>-2.5172523383498628</v>
      </c>
      <c r="E95" s="17">
        <f t="shared" si="8"/>
        <v>1.2957274271165176</v>
      </c>
      <c r="F95" s="17">
        <f t="shared" si="8"/>
        <v>7.1313284611635055</v>
      </c>
      <c r="G95" s="17">
        <f t="shared" si="8"/>
        <v>8.8744808210488912</v>
      </c>
      <c r="H95" s="17">
        <f t="shared" si="8"/>
        <v>2.5807106353331193</v>
      </c>
      <c r="I95" s="17">
        <f t="shared" si="8"/>
        <v>8.3720291505241988</v>
      </c>
      <c r="J95" s="17">
        <f t="shared" si="8"/>
        <v>0.7112100182412604</v>
      </c>
      <c r="K95" s="17">
        <f t="shared" si="8"/>
        <v>7.0546525294585365</v>
      </c>
      <c r="L95" s="17">
        <f t="shared" si="8"/>
        <v>-1.4347042799665815</v>
      </c>
      <c r="M95" s="17">
        <f t="shared" si="8"/>
        <v>-5.6475682216017447</v>
      </c>
      <c r="N95" s="17">
        <f t="shared" si="8"/>
        <v>-2.1764594704583686</v>
      </c>
      <c r="P95" s="27" t="s">
        <v>29</v>
      </c>
      <c r="Q95" s="17">
        <f t="shared" si="7"/>
        <v>-5.223565049076214</v>
      </c>
      <c r="R95" s="17">
        <f t="shared" si="7"/>
        <v>-9.6620942259923623</v>
      </c>
      <c r="S95" s="17">
        <f t="shared" si="7"/>
        <v>0.87037119288328313</v>
      </c>
      <c r="T95" s="17">
        <f t="shared" si="7"/>
        <v>-18.989143526509409</v>
      </c>
      <c r="U95" s="28" t="s">
        <v>93</v>
      </c>
      <c r="V95" s="28" t="s">
        <v>93</v>
      </c>
      <c r="W95" s="17">
        <f t="shared" si="7"/>
        <v>-16.814255954815366</v>
      </c>
      <c r="X95" s="17">
        <f t="shared" si="7"/>
        <v>-17.078784953425213</v>
      </c>
      <c r="Y95" s="17">
        <f t="shared" si="7"/>
        <v>-2.1764594704583686</v>
      </c>
      <c r="Z95" s="17"/>
    </row>
    <row r="96" spans="1:26" x14ac:dyDescent="0.2">
      <c r="A96" s="27" t="s">
        <v>30</v>
      </c>
      <c r="B96" s="17">
        <f t="shared" si="8"/>
        <v>3.7235153104237213</v>
      </c>
      <c r="C96" s="17">
        <f t="shared" si="8"/>
        <v>-14.018923031054527</v>
      </c>
      <c r="D96" s="17">
        <f t="shared" si="8"/>
        <v>-7.0103639629548837</v>
      </c>
      <c r="E96" s="17">
        <f t="shared" si="8"/>
        <v>0.10553226135752425</v>
      </c>
      <c r="F96" s="17">
        <f t="shared" si="8"/>
        <v>7.7350400155316663</v>
      </c>
      <c r="G96" s="17">
        <f t="shared" si="8"/>
        <v>5.8899485345001779</v>
      </c>
      <c r="H96" s="17">
        <f t="shared" si="8"/>
        <v>1.5558984546032235</v>
      </c>
      <c r="I96" s="17">
        <f t="shared" si="8"/>
        <v>3.3955796180984663</v>
      </c>
      <c r="J96" s="17">
        <f t="shared" si="8"/>
        <v>1.0717972793021744</v>
      </c>
      <c r="K96" s="17">
        <f t="shared" si="8"/>
        <v>2.5282890115643397</v>
      </c>
      <c r="L96" s="17">
        <f t="shared" si="8"/>
        <v>-3.0853648860058343</v>
      </c>
      <c r="M96" s="17">
        <f t="shared" si="8"/>
        <v>-5.7708692131447776</v>
      </c>
      <c r="N96" s="17">
        <f t="shared" si="8"/>
        <v>-3.5413565753121503</v>
      </c>
      <c r="P96" s="27" t="s">
        <v>30</v>
      </c>
      <c r="Q96" s="17">
        <f t="shared" si="7"/>
        <v>-2.2144864009115253</v>
      </c>
      <c r="R96" s="17">
        <f t="shared" si="7"/>
        <v>-11.064000475615188</v>
      </c>
      <c r="S96" s="17">
        <f t="shared" si="7"/>
        <v>-1.0086347941198284</v>
      </c>
      <c r="T96" s="17">
        <f t="shared" si="7"/>
        <v>-26.453959607235163</v>
      </c>
      <c r="U96" s="28" t="s">
        <v>93</v>
      </c>
      <c r="V96" s="28" t="s">
        <v>93</v>
      </c>
      <c r="W96" s="17">
        <f t="shared" si="7"/>
        <v>-14.50056455788264</v>
      </c>
      <c r="X96" s="17">
        <f t="shared" si="7"/>
        <v>-28.822414101888867</v>
      </c>
      <c r="Y96" s="17">
        <f t="shared" si="7"/>
        <v>-3.5413565753121503</v>
      </c>
      <c r="Z96" s="17"/>
    </row>
    <row r="97" spans="1:26" x14ac:dyDescent="0.2">
      <c r="A97" s="27" t="s">
        <v>31</v>
      </c>
      <c r="B97" s="17">
        <f t="shared" si="8"/>
        <v>0.77178579651540247</v>
      </c>
      <c r="C97" s="17">
        <f t="shared" si="8"/>
        <v>-8.1896314682622631</v>
      </c>
      <c r="D97" s="17">
        <f t="shared" si="8"/>
        <v>-16.761287036874663</v>
      </c>
      <c r="E97" s="17">
        <f t="shared" si="8"/>
        <v>0.14273446342517104</v>
      </c>
      <c r="F97" s="17">
        <f t="shared" si="8"/>
        <v>6.9385625835842006</v>
      </c>
      <c r="G97" s="17">
        <f t="shared" si="8"/>
        <v>5.4153549324606303</v>
      </c>
      <c r="H97" s="17">
        <f t="shared" si="8"/>
        <v>1.3131169614744209</v>
      </c>
      <c r="I97" s="17">
        <f t="shared" si="8"/>
        <v>1.3547378057223796</v>
      </c>
      <c r="J97" s="17">
        <f t="shared" si="8"/>
        <v>0.97530032344262452</v>
      </c>
      <c r="K97" s="17">
        <f t="shared" si="8"/>
        <v>1.3044946961502575</v>
      </c>
      <c r="L97" s="17">
        <f t="shared" si="8"/>
        <v>-1.9683093035305177</v>
      </c>
      <c r="M97" s="17">
        <f t="shared" si="8"/>
        <v>-6.2158524060129707</v>
      </c>
      <c r="N97" s="17">
        <f t="shared" si="8"/>
        <v>-2.647843599828775</v>
      </c>
      <c r="P97" s="27" t="s">
        <v>31</v>
      </c>
      <c r="Q97" s="17">
        <f t="shared" si="7"/>
        <v>-3.4605140425099705</v>
      </c>
      <c r="R97" s="17">
        <f t="shared" si="7"/>
        <v>-10.206900180679455</v>
      </c>
      <c r="S97" s="17">
        <f t="shared" si="7"/>
        <v>-2.9875672510989943</v>
      </c>
      <c r="T97" s="17">
        <f t="shared" si="7"/>
        <v>-24.979261585593775</v>
      </c>
      <c r="U97" s="28" t="s">
        <v>93</v>
      </c>
      <c r="V97" s="28" t="s">
        <v>93</v>
      </c>
      <c r="W97" s="17">
        <f t="shared" si="7"/>
        <v>-13.829550347005608</v>
      </c>
      <c r="X97" s="17">
        <f t="shared" si="7"/>
        <v>-25.179356981578692</v>
      </c>
      <c r="Y97" s="17">
        <f t="shared" si="7"/>
        <v>-2.647843599828775</v>
      </c>
      <c r="Z97" s="17"/>
    </row>
    <row r="98" spans="1:26" x14ac:dyDescent="0.2">
      <c r="A98" s="27" t="s">
        <v>32</v>
      </c>
      <c r="B98" s="17">
        <f t="shared" si="8"/>
        <v>0.14401155689594702</v>
      </c>
      <c r="C98" s="17">
        <f t="shared" si="8"/>
        <v>-5.0735720219575171</v>
      </c>
      <c r="D98" s="17">
        <f t="shared" si="8"/>
        <v>-18.552648542433829</v>
      </c>
      <c r="E98" s="17">
        <f t="shared" si="8"/>
        <v>-1.8684342667392571</v>
      </c>
      <c r="F98" s="17">
        <f t="shared" si="8"/>
        <v>4.3325184312143108</v>
      </c>
      <c r="G98" s="17">
        <f t="shared" si="8"/>
        <v>4.7955866391387048</v>
      </c>
      <c r="H98" s="17">
        <f t="shared" si="8"/>
        <v>0.57570961284835676</v>
      </c>
      <c r="I98" s="17">
        <f t="shared" si="8"/>
        <v>-1.3779769242772204</v>
      </c>
      <c r="J98" s="17">
        <f t="shared" si="8"/>
        <v>1.7031763890938691</v>
      </c>
      <c r="K98" s="17">
        <f t="shared" si="8"/>
        <v>-5.4076598928382964</v>
      </c>
      <c r="L98" s="17">
        <f t="shared" si="8"/>
        <v>-2.3573420390788584</v>
      </c>
      <c r="M98" s="17">
        <f t="shared" si="8"/>
        <v>-3.6644285738488094</v>
      </c>
      <c r="N98" s="17">
        <f t="shared" si="8"/>
        <v>-2.5403336974250834</v>
      </c>
      <c r="P98" s="27" t="s">
        <v>32</v>
      </c>
      <c r="Q98" s="17">
        <f t="shared" si="7"/>
        <v>-2.2634097992461051</v>
      </c>
      <c r="R98" s="17">
        <f t="shared" si="7"/>
        <v>-5.4851553653800948</v>
      </c>
      <c r="S98" s="17">
        <f t="shared" si="7"/>
        <v>-3.254994092712181</v>
      </c>
      <c r="T98" s="17">
        <f t="shared" si="7"/>
        <v>-19.027475751224316</v>
      </c>
      <c r="U98" s="28" t="s">
        <v>93</v>
      </c>
      <c r="V98" s="28" t="s">
        <v>93</v>
      </c>
      <c r="W98" s="17">
        <f t="shared" si="7"/>
        <v>-0.51545379415563275</v>
      </c>
      <c r="X98" s="17">
        <f t="shared" si="7"/>
        <v>-15.386398831627105</v>
      </c>
      <c r="Y98" s="17">
        <f t="shared" si="7"/>
        <v>-2.5403336974250834</v>
      </c>
      <c r="Z98" s="17"/>
    </row>
    <row r="99" spans="1:26" x14ac:dyDescent="0.2">
      <c r="A99" s="27" t="s">
        <v>33</v>
      </c>
      <c r="B99" s="17">
        <f t="shared" si="8"/>
        <v>3.4488785887045452</v>
      </c>
      <c r="C99" s="17">
        <f t="shared" si="8"/>
        <v>-0.4270616335501245</v>
      </c>
      <c r="D99" s="17">
        <f t="shared" si="8"/>
        <v>-20.028953310637192</v>
      </c>
      <c r="E99" s="17">
        <f t="shared" si="8"/>
        <v>-0.83687360759867602</v>
      </c>
      <c r="F99" s="17">
        <f t="shared" si="8"/>
        <v>3.2842914642535561</v>
      </c>
      <c r="G99" s="17">
        <f t="shared" si="8"/>
        <v>4.7681221893326438</v>
      </c>
      <c r="H99" s="17">
        <f t="shared" si="8"/>
        <v>0.14662292651274811</v>
      </c>
      <c r="I99" s="17">
        <f t="shared" si="8"/>
        <v>0.63355064091297209</v>
      </c>
      <c r="J99" s="17">
        <f t="shared" si="8"/>
        <v>4.3625460035523673</v>
      </c>
      <c r="K99" s="17">
        <f t="shared" si="8"/>
        <v>-6.3191354233334067</v>
      </c>
      <c r="L99" s="17">
        <f t="shared" si="8"/>
        <v>0.34016390792714901</v>
      </c>
      <c r="M99" s="17">
        <f t="shared" si="8"/>
        <v>-2.2197304723130031</v>
      </c>
      <c r="N99" s="17">
        <f t="shared" si="8"/>
        <v>-7.7284125863272379E-2</v>
      </c>
      <c r="P99" s="27" t="s">
        <v>33</v>
      </c>
      <c r="Q99" s="17">
        <f t="shared" si="7"/>
        <v>-1.7045401709873289</v>
      </c>
      <c r="R99" s="17">
        <f t="shared" si="7"/>
        <v>1.7333927379701493</v>
      </c>
      <c r="S99" s="17">
        <f t="shared" si="7"/>
        <v>-0.55869091752310851</v>
      </c>
      <c r="T99" s="17">
        <f t="shared" si="7"/>
        <v>-12.175484913705475</v>
      </c>
      <c r="U99" s="28" t="s">
        <v>93</v>
      </c>
      <c r="V99" s="28" t="s">
        <v>93</v>
      </c>
      <c r="W99" s="17">
        <f t="shared" si="7"/>
        <v>8.3047918054051308</v>
      </c>
      <c r="X99" s="17">
        <f t="shared" si="7"/>
        <v>-8.3739312975336588</v>
      </c>
      <c r="Y99" s="17">
        <f t="shared" si="7"/>
        <v>-7.7284125863272379E-2</v>
      </c>
      <c r="Z99" s="17"/>
    </row>
    <row r="100" spans="1:26" x14ac:dyDescent="0.2">
      <c r="A100" s="27" t="s">
        <v>34</v>
      </c>
      <c r="B100" s="17">
        <f t="shared" si="8"/>
        <v>-1.1011245997550105</v>
      </c>
      <c r="C100" s="17">
        <f t="shared" si="8"/>
        <v>3.3254802838082327</v>
      </c>
      <c r="D100" s="17">
        <f t="shared" si="8"/>
        <v>-12.733553878915998</v>
      </c>
      <c r="E100" s="17">
        <f t="shared" si="8"/>
        <v>1.5558729553260946</v>
      </c>
      <c r="F100" s="17">
        <f t="shared" si="8"/>
        <v>0.6294304503783934</v>
      </c>
      <c r="G100" s="17">
        <f t="shared" si="8"/>
        <v>5.7535927476227755</v>
      </c>
      <c r="H100" s="17">
        <f t="shared" si="8"/>
        <v>-0.7124443202124553</v>
      </c>
      <c r="I100" s="17">
        <f t="shared" si="8"/>
        <v>0.62544295968190511</v>
      </c>
      <c r="J100" s="17">
        <f t="shared" si="8"/>
        <v>4.1505811782620867</v>
      </c>
      <c r="K100" s="17">
        <f t="shared" si="8"/>
        <v>-8.8349071012634255</v>
      </c>
      <c r="L100" s="17">
        <f t="shared" si="8"/>
        <v>1.007924041318816</v>
      </c>
      <c r="M100" s="17">
        <f t="shared" si="8"/>
        <v>-0.95487931619689448</v>
      </c>
      <c r="N100" s="17">
        <f t="shared" si="8"/>
        <v>0.68963989395795977</v>
      </c>
      <c r="P100" s="27" t="s">
        <v>34</v>
      </c>
      <c r="Q100" s="17">
        <f t="shared" si="7"/>
        <v>-1.4921274312833077</v>
      </c>
      <c r="R100" s="17">
        <f t="shared" si="7"/>
        <v>6.8241585452144307</v>
      </c>
      <c r="S100" s="17">
        <f t="shared" si="7"/>
        <v>-0.97439636967072829</v>
      </c>
      <c r="T100" s="17">
        <f t="shared" si="7"/>
        <v>-5.7180160691851682</v>
      </c>
      <c r="U100" s="28" t="s">
        <v>93</v>
      </c>
      <c r="V100" s="28" t="s">
        <v>93</v>
      </c>
      <c r="W100" s="17">
        <f t="shared" si="7"/>
        <v>15.317422827367281</v>
      </c>
      <c r="X100" s="17">
        <f t="shared" si="7"/>
        <v>2.0592144733299449</v>
      </c>
      <c r="Y100" s="17">
        <f t="shared" si="7"/>
        <v>0.68963989395795977</v>
      </c>
      <c r="Z100" s="17"/>
    </row>
    <row r="101" spans="1:26" x14ac:dyDescent="0.2">
      <c r="A101" s="27" t="s">
        <v>35</v>
      </c>
      <c r="B101" s="17">
        <f t="shared" si="8"/>
        <v>-2.8726707900298294</v>
      </c>
      <c r="C101" s="17">
        <f t="shared" si="8"/>
        <v>1.6320967232873187</v>
      </c>
      <c r="D101" s="17">
        <f t="shared" si="8"/>
        <v>-5.0263036090329933</v>
      </c>
      <c r="E101" s="17">
        <f t="shared" si="8"/>
        <v>4.5615161610502071</v>
      </c>
      <c r="F101" s="17">
        <f t="shared" si="8"/>
        <v>3.6885266628636941</v>
      </c>
      <c r="G101" s="17">
        <f t="shared" si="8"/>
        <v>7.6348802555876318</v>
      </c>
      <c r="H101" s="17">
        <f t="shared" si="8"/>
        <v>-0.87902872925353392</v>
      </c>
      <c r="I101" s="17">
        <f t="shared" si="8"/>
        <v>2.1467023974050647</v>
      </c>
      <c r="J101" s="17">
        <f t="shared" si="8"/>
        <v>4.5376988326353995</v>
      </c>
      <c r="K101" s="17">
        <f t="shared" si="8"/>
        <v>-8.1555027996179916</v>
      </c>
      <c r="L101" s="17">
        <f t="shared" si="8"/>
        <v>1.3826680135178293</v>
      </c>
      <c r="M101" s="17">
        <f t="shared" si="8"/>
        <v>1.4876313400644676</v>
      </c>
      <c r="N101" s="17">
        <f t="shared" si="8"/>
        <v>1.3908594636860414</v>
      </c>
      <c r="P101" s="27" t="s">
        <v>35</v>
      </c>
      <c r="Q101" s="17">
        <f t="shared" si="7"/>
        <v>0.7026568791623049</v>
      </c>
      <c r="R101" s="17">
        <f t="shared" si="7"/>
        <v>7.4046477605000973</v>
      </c>
      <c r="S101" s="17">
        <f t="shared" si="7"/>
        <v>-0.38494324404592817</v>
      </c>
      <c r="T101" s="17">
        <f t="shared" si="7"/>
        <v>-3.6602513636382383</v>
      </c>
      <c r="U101" s="28" t="s">
        <v>93</v>
      </c>
      <c r="V101" s="28" t="s">
        <v>93</v>
      </c>
      <c r="W101" s="17">
        <f t="shared" si="7"/>
        <v>19.480114406679959</v>
      </c>
      <c r="X101" s="17">
        <f t="shared" si="7"/>
        <v>4.9134739112201231</v>
      </c>
      <c r="Y101" s="17">
        <f t="shared" si="7"/>
        <v>1.3908594636860414</v>
      </c>
      <c r="Z101" s="17"/>
    </row>
    <row r="102" spans="1:26" x14ac:dyDescent="0.2">
      <c r="A102" s="27" t="s">
        <v>36</v>
      </c>
      <c r="B102" s="17">
        <f t="shared" si="8"/>
        <v>0.31383289834194272</v>
      </c>
      <c r="C102" s="17">
        <f t="shared" si="8"/>
        <v>-2.9585958406120056</v>
      </c>
      <c r="D102" s="17">
        <f t="shared" si="8"/>
        <v>2.4545875590322908</v>
      </c>
      <c r="E102" s="17">
        <f t="shared" si="8"/>
        <v>4.3615073206846375</v>
      </c>
      <c r="F102" s="17">
        <f t="shared" si="8"/>
        <v>3.8226385589521072</v>
      </c>
      <c r="G102" s="17">
        <f t="shared" si="8"/>
        <v>8.4198430249382312</v>
      </c>
      <c r="H102" s="17">
        <f t="shared" si="8"/>
        <v>-0.63395325362540689</v>
      </c>
      <c r="I102" s="17">
        <f t="shared" si="8"/>
        <v>1.1507461397484775</v>
      </c>
      <c r="J102" s="17">
        <f t="shared" si="8"/>
        <v>4.5160068199364645</v>
      </c>
      <c r="K102" s="17">
        <f t="shared" si="8"/>
        <v>-2.4030624458538057</v>
      </c>
      <c r="L102" s="17">
        <f t="shared" si="8"/>
        <v>1.0092016294424866</v>
      </c>
      <c r="M102" s="17">
        <f t="shared" si="8"/>
        <v>-1.1603256894716196E-2</v>
      </c>
      <c r="N102" s="17">
        <f t="shared" si="8"/>
        <v>0.83905112670916537</v>
      </c>
      <c r="P102" s="27" t="s">
        <v>36</v>
      </c>
      <c r="Q102" s="17">
        <f t="shared" si="7"/>
        <v>-0.3503380432987484</v>
      </c>
      <c r="R102" s="17">
        <f t="shared" si="7"/>
        <v>5.6939567061178735</v>
      </c>
      <c r="S102" s="17">
        <f t="shared" si="7"/>
        <v>1.6280019539082247</v>
      </c>
      <c r="T102" s="17">
        <f t="shared" si="7"/>
        <v>-5.4556550940597361</v>
      </c>
      <c r="U102" s="28" t="s">
        <v>93</v>
      </c>
      <c r="V102" s="28" t="s">
        <v>93</v>
      </c>
      <c r="W102" s="17">
        <f t="shared" si="7"/>
        <v>22.794122015980193</v>
      </c>
      <c r="X102" s="17">
        <f t="shared" si="7"/>
        <v>0.95453451767765785</v>
      </c>
      <c r="Y102" s="17">
        <f t="shared" si="7"/>
        <v>0.83905112670916537</v>
      </c>
      <c r="Z102" s="17"/>
    </row>
    <row r="103" spans="1:26" x14ac:dyDescent="0.2">
      <c r="A103" s="27" t="s">
        <v>37</v>
      </c>
      <c r="B103" s="17">
        <f t="shared" si="8"/>
        <v>-1.3143458237240679</v>
      </c>
      <c r="C103" s="17">
        <f t="shared" si="8"/>
        <v>6.1744067007445835</v>
      </c>
      <c r="D103" s="17">
        <f t="shared" si="8"/>
        <v>-3.0364312873883392</v>
      </c>
      <c r="E103" s="17">
        <f t="shared" si="8"/>
        <v>2.6603661343602028</v>
      </c>
      <c r="F103" s="17">
        <f t="shared" si="8"/>
        <v>5.2711159887553549</v>
      </c>
      <c r="G103" s="17">
        <f t="shared" si="8"/>
        <v>5.8019412179730239</v>
      </c>
      <c r="H103" s="17">
        <f t="shared" si="8"/>
        <v>0.43980767821862798</v>
      </c>
      <c r="I103" s="17">
        <f t="shared" si="8"/>
        <v>1.7403790480398271</v>
      </c>
      <c r="J103" s="17">
        <f t="shared" si="8"/>
        <v>3.569493612657098</v>
      </c>
      <c r="K103" s="17">
        <f t="shared" si="8"/>
        <v>-1.0827708540505938</v>
      </c>
      <c r="L103" s="17">
        <f t="shared" si="8"/>
        <v>3.1231655283466324</v>
      </c>
      <c r="M103" s="17">
        <f t="shared" si="8"/>
        <v>3.2152487043861413</v>
      </c>
      <c r="N103" s="17">
        <f t="shared" si="8"/>
        <v>3.1446579180429097</v>
      </c>
      <c r="P103" s="27" t="s">
        <v>37</v>
      </c>
      <c r="Q103" s="17">
        <f t="shared" ref="Q103:T118" si="9">Q26/Q22*100-100</f>
        <v>2.721020535902511</v>
      </c>
      <c r="R103" s="17">
        <f t="shared" si="9"/>
        <v>3.1734451399244108</v>
      </c>
      <c r="S103" s="17">
        <f t="shared" si="9"/>
        <v>2.0087476244499101</v>
      </c>
      <c r="T103" s="17">
        <f t="shared" si="9"/>
        <v>0.27118036899240394</v>
      </c>
      <c r="U103" s="28" t="s">
        <v>93</v>
      </c>
      <c r="V103" s="28" t="s">
        <v>93</v>
      </c>
      <c r="W103" s="17">
        <f t="shared" ref="W103:Y118" si="10">W26/W22*100-100</f>
        <v>18.90831554830541</v>
      </c>
      <c r="X103" s="17">
        <f t="shared" si="10"/>
        <v>9.7590080346285077</v>
      </c>
      <c r="Y103" s="17">
        <f t="shared" si="10"/>
        <v>3.1446579180429097</v>
      </c>
      <c r="Z103" s="17"/>
    </row>
    <row r="104" spans="1:26" x14ac:dyDescent="0.2">
      <c r="A104" s="27" t="s">
        <v>38</v>
      </c>
      <c r="B104" s="17">
        <f t="shared" ref="B104:N119" si="11">B27/B23*100-100</f>
        <v>0.94701753898780794</v>
      </c>
      <c r="C104" s="17">
        <f t="shared" si="11"/>
        <v>3.0947677812065422</v>
      </c>
      <c r="D104" s="17">
        <f t="shared" si="11"/>
        <v>15.843508640315946</v>
      </c>
      <c r="E104" s="17">
        <f t="shared" si="11"/>
        <v>-0.79193393518630728</v>
      </c>
      <c r="F104" s="17">
        <f t="shared" si="11"/>
        <v>8.1856204719557297</v>
      </c>
      <c r="G104" s="17">
        <f t="shared" si="11"/>
        <v>0.61743774489744396</v>
      </c>
      <c r="H104" s="17">
        <f t="shared" si="11"/>
        <v>1.4105065874564531</v>
      </c>
      <c r="I104" s="17">
        <f t="shared" si="11"/>
        <v>1.5969182649137963</v>
      </c>
      <c r="J104" s="17">
        <f t="shared" si="11"/>
        <v>2.4253415552315971</v>
      </c>
      <c r="K104" s="17">
        <f t="shared" si="11"/>
        <v>1.3655173147682831</v>
      </c>
      <c r="L104" s="17">
        <f t="shared" si="11"/>
        <v>2.4571910038891218</v>
      </c>
      <c r="M104" s="17">
        <f t="shared" si="11"/>
        <v>2.7166041852450036</v>
      </c>
      <c r="N104" s="17">
        <f t="shared" si="11"/>
        <v>2.5049070314220927</v>
      </c>
      <c r="P104" s="27" t="s">
        <v>38</v>
      </c>
      <c r="Q104" s="17">
        <f t="shared" si="9"/>
        <v>2.6273857723230378</v>
      </c>
      <c r="R104" s="17">
        <f t="shared" si="9"/>
        <v>2.9357829896057979</v>
      </c>
      <c r="S104" s="17">
        <f t="shared" si="9"/>
        <v>1.7788861304024408</v>
      </c>
      <c r="T104" s="17">
        <f t="shared" si="9"/>
        <v>0.81261023941772237</v>
      </c>
      <c r="U104" s="28" t="s">
        <v>93</v>
      </c>
      <c r="V104" s="28" t="s">
        <v>93</v>
      </c>
      <c r="W104" s="17">
        <f t="shared" si="10"/>
        <v>5.533775398848249</v>
      </c>
      <c r="X104" s="17">
        <f t="shared" si="10"/>
        <v>7.1014484124566764</v>
      </c>
      <c r="Y104" s="17">
        <f t="shared" si="10"/>
        <v>2.5049070314220927</v>
      </c>
      <c r="Z104" s="17"/>
    </row>
    <row r="105" spans="1:26" x14ac:dyDescent="0.2">
      <c r="A105" s="27" t="s">
        <v>39</v>
      </c>
      <c r="B105" s="17">
        <f t="shared" si="11"/>
        <v>2.102208136845789</v>
      </c>
      <c r="C105" s="17">
        <f t="shared" si="11"/>
        <v>0.5508263159566269</v>
      </c>
      <c r="D105" s="17">
        <f t="shared" si="11"/>
        <v>18.576024819306554</v>
      </c>
      <c r="E105" s="17">
        <f t="shared" si="11"/>
        <v>-3.4711579296850061</v>
      </c>
      <c r="F105" s="17">
        <f t="shared" si="11"/>
        <v>9.9630297313264577</v>
      </c>
      <c r="G105" s="17">
        <f t="shared" si="11"/>
        <v>-0.52583940442559651</v>
      </c>
      <c r="H105" s="17">
        <f t="shared" si="11"/>
        <v>1.2521491525107251</v>
      </c>
      <c r="I105" s="17">
        <f t="shared" si="11"/>
        <v>-0.75284898408590095</v>
      </c>
      <c r="J105" s="17">
        <f t="shared" si="11"/>
        <v>0.91322207374007291</v>
      </c>
      <c r="K105" s="17">
        <f t="shared" si="11"/>
        <v>2.304214715921546</v>
      </c>
      <c r="L105" s="17">
        <f t="shared" si="11"/>
        <v>1.1307676020044113</v>
      </c>
      <c r="M105" s="17">
        <f t="shared" si="11"/>
        <v>0.70509633769471236</v>
      </c>
      <c r="N105" s="17">
        <f t="shared" si="11"/>
        <v>1.0578198393257736</v>
      </c>
      <c r="P105" s="27" t="s">
        <v>39</v>
      </c>
      <c r="Q105" s="17">
        <f t="shared" si="9"/>
        <v>0.48090930706108281</v>
      </c>
      <c r="R105" s="17">
        <f t="shared" si="9"/>
        <v>7.0218158908399886</v>
      </c>
      <c r="S105" s="17">
        <f t="shared" si="9"/>
        <v>1.5762227971330134</v>
      </c>
      <c r="T105" s="17">
        <f t="shared" si="9"/>
        <v>2.4318134612517355</v>
      </c>
      <c r="U105" s="28" t="s">
        <v>93</v>
      </c>
      <c r="V105" s="28" t="s">
        <v>93</v>
      </c>
      <c r="W105" s="17">
        <f t="shared" si="10"/>
        <v>2.9328515967132205</v>
      </c>
      <c r="X105" s="17">
        <f t="shared" si="10"/>
        <v>2.9976864188510319</v>
      </c>
      <c r="Y105" s="17">
        <f t="shared" si="10"/>
        <v>1.0578198393257736</v>
      </c>
      <c r="Z105" s="17"/>
    </row>
    <row r="106" spans="1:26" x14ac:dyDescent="0.2">
      <c r="A106" s="27" t="s">
        <v>40</v>
      </c>
      <c r="B106" s="17">
        <f t="shared" si="11"/>
        <v>1.1977775237093766</v>
      </c>
      <c r="C106" s="17">
        <f t="shared" si="11"/>
        <v>5.3531991064712088</v>
      </c>
      <c r="D106" s="17">
        <f t="shared" si="11"/>
        <v>19.162573690846841</v>
      </c>
      <c r="E106" s="17">
        <f t="shared" si="11"/>
        <v>-4.8833870386078218</v>
      </c>
      <c r="F106" s="17">
        <f t="shared" si="11"/>
        <v>9.1722497384121908</v>
      </c>
      <c r="G106" s="17">
        <f t="shared" si="11"/>
        <v>-2.2821065232000137</v>
      </c>
      <c r="H106" s="17">
        <f t="shared" si="11"/>
        <v>1.3302962767664184</v>
      </c>
      <c r="I106" s="17">
        <f t="shared" si="11"/>
        <v>-3.3765106312180251</v>
      </c>
      <c r="J106" s="17">
        <f t="shared" si="11"/>
        <v>-0.24123666373783692</v>
      </c>
      <c r="K106" s="17">
        <f t="shared" si="11"/>
        <v>5.6964320296799542E-3</v>
      </c>
      <c r="L106" s="17">
        <f t="shared" si="11"/>
        <v>1.7305569171713842</v>
      </c>
      <c r="M106" s="17">
        <f t="shared" si="11"/>
        <v>0.9138239837400306</v>
      </c>
      <c r="N106" s="17">
        <f t="shared" si="11"/>
        <v>1.5926667009126447</v>
      </c>
      <c r="P106" s="27" t="s">
        <v>40</v>
      </c>
      <c r="Q106" s="17">
        <f t="shared" si="9"/>
        <v>-0.23745822502402802</v>
      </c>
      <c r="R106" s="17">
        <f t="shared" si="9"/>
        <v>11.645648488365595</v>
      </c>
      <c r="S106" s="17">
        <f t="shared" si="9"/>
        <v>0.96930911246539608</v>
      </c>
      <c r="T106" s="17">
        <f t="shared" si="9"/>
        <v>13.243054217983641</v>
      </c>
      <c r="U106" s="28" t="s">
        <v>93</v>
      </c>
      <c r="V106" s="28" t="s">
        <v>93</v>
      </c>
      <c r="W106" s="17">
        <f t="shared" si="10"/>
        <v>-1.4104320035486637</v>
      </c>
      <c r="X106" s="17">
        <f t="shared" si="10"/>
        <v>9.1284216043070074</v>
      </c>
      <c r="Y106" s="17">
        <f t="shared" si="10"/>
        <v>1.5926667009126447</v>
      </c>
      <c r="Z106" s="17"/>
    </row>
    <row r="107" spans="1:26" x14ac:dyDescent="0.2">
      <c r="A107" s="27" t="s">
        <v>41</v>
      </c>
      <c r="B107" s="17">
        <f t="shared" si="11"/>
        <v>-19.030835576333644</v>
      </c>
      <c r="C107" s="17">
        <f t="shared" si="11"/>
        <v>-0.89396362292424669</v>
      </c>
      <c r="D107" s="17">
        <f t="shared" si="11"/>
        <v>28.97432854179084</v>
      </c>
      <c r="E107" s="17">
        <f t="shared" si="11"/>
        <v>-3.0990250919010265</v>
      </c>
      <c r="F107" s="17">
        <f t="shared" si="11"/>
        <v>14.726688312051522</v>
      </c>
      <c r="G107" s="17">
        <f t="shared" si="11"/>
        <v>-0.32542998914512111</v>
      </c>
      <c r="H107" s="17">
        <f t="shared" si="11"/>
        <v>0.14680170566182937</v>
      </c>
      <c r="I107" s="17">
        <f t="shared" si="11"/>
        <v>-1.5487969330863791</v>
      </c>
      <c r="J107" s="17">
        <f t="shared" si="11"/>
        <v>-0.13033845740480388</v>
      </c>
      <c r="K107" s="17">
        <f t="shared" si="11"/>
        <v>-0.72826889588566246</v>
      </c>
      <c r="L107" s="17">
        <f t="shared" si="11"/>
        <v>-1.1575216206978212</v>
      </c>
      <c r="M107" s="17">
        <f t="shared" si="11"/>
        <v>-0.59161735123444714</v>
      </c>
      <c r="N107" s="17">
        <f t="shared" si="11"/>
        <v>-1.0837008646828821</v>
      </c>
      <c r="P107" s="27" t="s">
        <v>41</v>
      </c>
      <c r="Q107" s="17">
        <f t="shared" si="9"/>
        <v>-1.8731554526069516</v>
      </c>
      <c r="R107" s="17">
        <f t="shared" si="9"/>
        <v>16.941370009271651</v>
      </c>
      <c r="S107" s="17">
        <f t="shared" si="9"/>
        <v>2.8212166081416115</v>
      </c>
      <c r="T107" s="17">
        <f t="shared" si="9"/>
        <v>20.357386596119923</v>
      </c>
      <c r="U107" s="28" t="s">
        <v>93</v>
      </c>
      <c r="V107" s="28" t="s">
        <v>93</v>
      </c>
      <c r="W107" s="17">
        <f t="shared" si="10"/>
        <v>-4.3193239684214007</v>
      </c>
      <c r="X107" s="17">
        <f t="shared" si="10"/>
        <v>1.1022116081090161</v>
      </c>
      <c r="Y107" s="17">
        <f t="shared" si="10"/>
        <v>-1.0837008646828821</v>
      </c>
      <c r="Z107" s="17"/>
    </row>
    <row r="108" spans="1:26" x14ac:dyDescent="0.2">
      <c r="A108" s="27" t="s">
        <v>42</v>
      </c>
      <c r="B108" s="17">
        <f t="shared" si="11"/>
        <v>-16.541359323739584</v>
      </c>
      <c r="C108" s="17">
        <f t="shared" si="11"/>
        <v>0.37287299004100305</v>
      </c>
      <c r="D108" s="17">
        <f t="shared" si="11"/>
        <v>14.913500471559033</v>
      </c>
      <c r="E108" s="17">
        <f t="shared" si="11"/>
        <v>0.94264066509875022</v>
      </c>
      <c r="F108" s="17">
        <f t="shared" si="11"/>
        <v>16.848198251057454</v>
      </c>
      <c r="G108" s="17">
        <f t="shared" si="11"/>
        <v>5.3248345638211134</v>
      </c>
      <c r="H108" s="17">
        <f t="shared" si="11"/>
        <v>0.65161216300583646</v>
      </c>
      <c r="I108" s="17">
        <f t="shared" si="11"/>
        <v>2.8290345846544653</v>
      </c>
      <c r="J108" s="17">
        <f t="shared" si="11"/>
        <v>0.34051455375303874</v>
      </c>
      <c r="K108" s="17">
        <f t="shared" si="11"/>
        <v>-0.87345979868396739</v>
      </c>
      <c r="L108" s="17">
        <f t="shared" si="11"/>
        <v>0.74402377164723532</v>
      </c>
      <c r="M108" s="17">
        <f t="shared" si="11"/>
        <v>0.46564084318998766</v>
      </c>
      <c r="N108" s="17">
        <f t="shared" si="11"/>
        <v>0.68543812248205427</v>
      </c>
      <c r="P108" s="27" t="s">
        <v>42</v>
      </c>
      <c r="Q108" s="17">
        <f t="shared" si="9"/>
        <v>-0.76015799080902013</v>
      </c>
      <c r="R108" s="17">
        <f t="shared" si="9"/>
        <v>16.528209068229444</v>
      </c>
      <c r="S108" s="17">
        <f t="shared" si="9"/>
        <v>3.5543795819673534</v>
      </c>
      <c r="T108" s="17">
        <f t="shared" si="9"/>
        <v>24.302380626843444</v>
      </c>
      <c r="U108" s="28" t="s">
        <v>93</v>
      </c>
      <c r="V108" s="28" t="s">
        <v>93</v>
      </c>
      <c r="W108" s="17">
        <f t="shared" si="10"/>
        <v>5.8411585889397202</v>
      </c>
      <c r="X108" s="17">
        <f t="shared" si="10"/>
        <v>1.8569165630917723</v>
      </c>
      <c r="Y108" s="17">
        <f t="shared" si="10"/>
        <v>0.68543812248205427</v>
      </c>
      <c r="Z108" s="17"/>
    </row>
    <row r="109" spans="1:26" x14ac:dyDescent="0.2">
      <c r="A109" s="27" t="s">
        <v>43</v>
      </c>
      <c r="B109" s="17">
        <f t="shared" si="11"/>
        <v>-16.251556062194197</v>
      </c>
      <c r="C109" s="17">
        <f t="shared" si="11"/>
        <v>-0.68878055910249714</v>
      </c>
      <c r="D109" s="17">
        <f t="shared" si="11"/>
        <v>3.3019758364487615</v>
      </c>
      <c r="E109" s="17">
        <f t="shared" si="11"/>
        <v>-1.3963100395891104</v>
      </c>
      <c r="F109" s="17">
        <f t="shared" si="11"/>
        <v>10.431095709201045</v>
      </c>
      <c r="G109" s="17">
        <f t="shared" si="11"/>
        <v>7.3785700158201166</v>
      </c>
      <c r="H109" s="17">
        <f t="shared" si="11"/>
        <v>0.27747201736607963</v>
      </c>
      <c r="I109" s="17">
        <f t="shared" si="11"/>
        <v>6.7003073714056995</v>
      </c>
      <c r="J109" s="17">
        <f t="shared" si="11"/>
        <v>-1.7684916591262549</v>
      </c>
      <c r="K109" s="17">
        <f t="shared" si="11"/>
        <v>-0.73279997200874902</v>
      </c>
      <c r="L109" s="17">
        <f t="shared" si="11"/>
        <v>-0.88177971827239787</v>
      </c>
      <c r="M109" s="17">
        <f t="shared" si="11"/>
        <v>-0.60319386169820177</v>
      </c>
      <c r="N109" s="17">
        <f t="shared" si="11"/>
        <v>-0.82857102064758692</v>
      </c>
      <c r="P109" s="27" t="s">
        <v>43</v>
      </c>
      <c r="Q109" s="17">
        <f t="shared" si="9"/>
        <v>-1.0484405608769833</v>
      </c>
      <c r="R109" s="17">
        <f t="shared" si="9"/>
        <v>8.2390393045676404</v>
      </c>
      <c r="S109" s="17">
        <f t="shared" si="9"/>
        <v>-0.97139007455272974</v>
      </c>
      <c r="T109" s="17">
        <f t="shared" si="9"/>
        <v>17.537467798921</v>
      </c>
      <c r="U109" s="28" t="s">
        <v>93</v>
      </c>
      <c r="V109" s="28" t="s">
        <v>93</v>
      </c>
      <c r="W109" s="17">
        <f t="shared" si="10"/>
        <v>3.2905670269439469</v>
      </c>
      <c r="X109" s="17">
        <f t="shared" si="10"/>
        <v>-3.2990330457936921</v>
      </c>
      <c r="Y109" s="17">
        <f t="shared" si="10"/>
        <v>-0.82857102064758692</v>
      </c>
      <c r="Z109" s="17"/>
    </row>
    <row r="110" spans="1:26" x14ac:dyDescent="0.2">
      <c r="A110" s="27" t="s">
        <v>44</v>
      </c>
      <c r="B110" s="17">
        <f t="shared" si="11"/>
        <v>-16.72609823084457</v>
      </c>
      <c r="C110" s="17">
        <f t="shared" si="11"/>
        <v>3.2466526413184766</v>
      </c>
      <c r="D110" s="17">
        <f t="shared" si="11"/>
        <v>-20.843561879199314</v>
      </c>
      <c r="E110" s="17">
        <f t="shared" si="11"/>
        <v>-3.0556511741545336</v>
      </c>
      <c r="F110" s="17">
        <f t="shared" si="11"/>
        <v>12.924300775446881</v>
      </c>
      <c r="G110" s="17">
        <f t="shared" si="11"/>
        <v>6.3064036324947068</v>
      </c>
      <c r="H110" s="17">
        <f t="shared" si="11"/>
        <v>0.40358481983685124</v>
      </c>
      <c r="I110" s="17">
        <f t="shared" si="11"/>
        <v>8.8821423842314005</v>
      </c>
      <c r="J110" s="17">
        <f t="shared" si="11"/>
        <v>-1.3921446562775941</v>
      </c>
      <c r="K110" s="17">
        <f t="shared" si="11"/>
        <v>1.2268467263118339</v>
      </c>
      <c r="L110" s="17">
        <f t="shared" si="11"/>
        <v>-1.1676113246265771</v>
      </c>
      <c r="M110" s="17">
        <f t="shared" si="11"/>
        <v>-3.1934611052896145</v>
      </c>
      <c r="N110" s="17">
        <f t="shared" si="11"/>
        <v>-1.4602932727177347</v>
      </c>
      <c r="P110" s="27" t="s">
        <v>44</v>
      </c>
      <c r="Q110" s="17">
        <f t="shared" si="9"/>
        <v>-3.7352424257421859</v>
      </c>
      <c r="R110" s="17">
        <f t="shared" si="9"/>
        <v>-1.9235269410963696</v>
      </c>
      <c r="S110" s="17">
        <f t="shared" si="9"/>
        <v>-3.5053501329474699</v>
      </c>
      <c r="T110" s="17">
        <f t="shared" si="9"/>
        <v>-1.2608597595173592</v>
      </c>
      <c r="U110" s="28" t="s">
        <v>93</v>
      </c>
      <c r="V110" s="28" t="s">
        <v>93</v>
      </c>
      <c r="W110" s="17">
        <f t="shared" si="10"/>
        <v>5.9442716513259626</v>
      </c>
      <c r="X110" s="17">
        <f t="shared" si="10"/>
        <v>-1.8435306056438492</v>
      </c>
      <c r="Y110" s="17">
        <f t="shared" si="10"/>
        <v>-1.4602932727177347</v>
      </c>
      <c r="Z110" s="17"/>
    </row>
    <row r="111" spans="1:26" x14ac:dyDescent="0.2">
      <c r="A111" s="27" t="s">
        <v>56</v>
      </c>
      <c r="B111" s="17">
        <f t="shared" si="11"/>
        <v>24.749698501540479</v>
      </c>
      <c r="C111" s="17">
        <f t="shared" si="11"/>
        <v>5.0792674239782656</v>
      </c>
      <c r="D111" s="17">
        <f t="shared" si="11"/>
        <v>-10.202545558372137</v>
      </c>
      <c r="E111" s="17">
        <f t="shared" si="11"/>
        <v>-2.0817846165319054</v>
      </c>
      <c r="F111" s="17">
        <f t="shared" si="11"/>
        <v>8.7787654218125795</v>
      </c>
      <c r="G111" s="17">
        <f t="shared" si="11"/>
        <v>2.8739837670159147</v>
      </c>
      <c r="H111" s="17">
        <f t="shared" si="11"/>
        <v>0.44068650005077359</v>
      </c>
      <c r="I111" s="17">
        <f t="shared" si="11"/>
        <v>8.4461402802307219</v>
      </c>
      <c r="J111" s="17">
        <f t="shared" si="11"/>
        <v>2.3353335860857101</v>
      </c>
      <c r="K111" s="17">
        <f t="shared" si="11"/>
        <v>2.3348521325844018</v>
      </c>
      <c r="L111" s="17">
        <f t="shared" si="11"/>
        <v>3.8113581452383158</v>
      </c>
      <c r="M111" s="17">
        <f t="shared" si="11"/>
        <v>-3.9112893719895965</v>
      </c>
      <c r="N111" s="17">
        <f t="shared" si="11"/>
        <v>2.5754319340925917</v>
      </c>
      <c r="P111" s="27" t="s">
        <v>56</v>
      </c>
      <c r="Q111" s="17">
        <f t="shared" si="9"/>
        <v>-4.1056370207326864</v>
      </c>
      <c r="R111" s="17">
        <f t="shared" si="9"/>
        <v>-9.3708657441064815</v>
      </c>
      <c r="S111" s="17">
        <f t="shared" si="9"/>
        <v>-3.8859988569177091</v>
      </c>
      <c r="T111" s="17">
        <f t="shared" si="9"/>
        <v>-6.8641589324597732</v>
      </c>
      <c r="U111" s="28" t="s">
        <v>93</v>
      </c>
      <c r="V111" s="28" t="s">
        <v>93</v>
      </c>
      <c r="W111" s="17">
        <f t="shared" si="10"/>
        <v>12.518158763924035</v>
      </c>
      <c r="X111" s="17">
        <f t="shared" si="10"/>
        <v>-0.58070730254571856</v>
      </c>
      <c r="Y111" s="17">
        <f t="shared" si="10"/>
        <v>2.5754319340925917</v>
      </c>
      <c r="Z111" s="17"/>
    </row>
    <row r="112" spans="1:26" x14ac:dyDescent="0.2">
      <c r="A112" s="27" t="s">
        <v>58</v>
      </c>
      <c r="B112" s="17">
        <f t="shared" si="11"/>
        <v>24.766416073496032</v>
      </c>
      <c r="C112" s="17">
        <f t="shared" si="11"/>
        <v>5.8711045888064888</v>
      </c>
      <c r="D112" s="17">
        <f t="shared" si="11"/>
        <v>-33.679728306174596</v>
      </c>
      <c r="E112" s="17">
        <f t="shared" si="11"/>
        <v>-3.6665184224673339</v>
      </c>
      <c r="F112" s="17">
        <f t="shared" si="11"/>
        <v>3.5018558556757</v>
      </c>
      <c r="G112" s="17">
        <f t="shared" si="11"/>
        <v>1.9625549291443605</v>
      </c>
      <c r="H112" s="17">
        <f t="shared" si="11"/>
        <v>-0.2067160863136337</v>
      </c>
      <c r="I112" s="17">
        <f t="shared" si="11"/>
        <v>5.6713069490151895</v>
      </c>
      <c r="J112" s="17">
        <f t="shared" si="11"/>
        <v>2.2655703165665386</v>
      </c>
      <c r="K112" s="17">
        <f t="shared" si="11"/>
        <v>-0.70015613664976684</v>
      </c>
      <c r="L112" s="17">
        <f t="shared" si="11"/>
        <v>1.7334084268242549</v>
      </c>
      <c r="M112" s="17">
        <f t="shared" si="11"/>
        <v>-2.1269848972014955</v>
      </c>
      <c r="N112" s="17">
        <f t="shared" si="11"/>
        <v>1.1215006225019124</v>
      </c>
      <c r="P112" s="27" t="s">
        <v>58</v>
      </c>
      <c r="Q112" s="17">
        <f t="shared" si="9"/>
        <v>-1.8300658327093799</v>
      </c>
      <c r="R112" s="17">
        <f t="shared" si="9"/>
        <v>-12.589035062899129</v>
      </c>
      <c r="S112" s="17">
        <f t="shared" si="9"/>
        <v>-6.1897487777990818</v>
      </c>
      <c r="T112" s="17">
        <f t="shared" si="9"/>
        <v>-18.285229059759999</v>
      </c>
      <c r="U112" s="28" t="s">
        <v>93</v>
      </c>
      <c r="V112" s="28" t="s">
        <v>93</v>
      </c>
      <c r="W112" s="17">
        <f t="shared" si="10"/>
        <v>12.926109176755588</v>
      </c>
      <c r="X112" s="17">
        <f t="shared" si="10"/>
        <v>4.0402759219386013</v>
      </c>
      <c r="Y112" s="17">
        <f t="shared" si="10"/>
        <v>1.1215006225019124</v>
      </c>
      <c r="Z112" s="17"/>
    </row>
    <row r="113" spans="1:26" x14ac:dyDescent="0.2">
      <c r="A113" s="27" t="s">
        <v>70</v>
      </c>
      <c r="B113" s="17">
        <f t="shared" si="11"/>
        <v>18.340729766735791</v>
      </c>
      <c r="C113" s="17">
        <f t="shared" si="11"/>
        <v>11.909590164953059</v>
      </c>
      <c r="D113" s="17">
        <f t="shared" si="11"/>
        <v>-16.552581467895109</v>
      </c>
      <c r="E113" s="17">
        <f t="shared" si="11"/>
        <v>-0.749023572639544</v>
      </c>
      <c r="F113" s="17">
        <f t="shared" si="11"/>
        <v>3.4840449729543366</v>
      </c>
      <c r="G113" s="17">
        <f t="shared" si="11"/>
        <v>-0.45816249296848355</v>
      </c>
      <c r="H113" s="17">
        <f t="shared" si="11"/>
        <v>0.80904488246321193</v>
      </c>
      <c r="I113" s="17">
        <f t="shared" si="11"/>
        <v>2.707556680429505</v>
      </c>
      <c r="J113" s="17">
        <f t="shared" si="11"/>
        <v>7.649891991520434</v>
      </c>
      <c r="K113" s="17">
        <f t="shared" si="11"/>
        <v>-2.1027485585539409</v>
      </c>
      <c r="L113" s="17">
        <f t="shared" si="11"/>
        <v>5.1776159785668909</v>
      </c>
      <c r="M113" s="17">
        <f t="shared" si="11"/>
        <v>-1.3509591312649718</v>
      </c>
      <c r="N113" s="17">
        <f t="shared" si="11"/>
        <v>4.1652309949555786</v>
      </c>
      <c r="P113" s="27" t="s">
        <v>70</v>
      </c>
      <c r="Q113" s="17">
        <f t="shared" si="9"/>
        <v>-2.3106364046777799</v>
      </c>
      <c r="R113" s="17">
        <f t="shared" si="9"/>
        <v>-11.733492171431138</v>
      </c>
      <c r="S113" s="17">
        <f t="shared" si="9"/>
        <v>0.59752687160204232</v>
      </c>
      <c r="T113" s="17">
        <f t="shared" si="9"/>
        <v>-13.547444502483714</v>
      </c>
      <c r="U113" s="28" t="s">
        <v>93</v>
      </c>
      <c r="V113" s="28" t="s">
        <v>93</v>
      </c>
      <c r="W113" s="17">
        <f t="shared" si="10"/>
        <v>27.168461765128953</v>
      </c>
      <c r="X113" s="17">
        <f t="shared" si="10"/>
        <v>11.622801186658819</v>
      </c>
      <c r="Y113" s="17">
        <f t="shared" si="10"/>
        <v>4.1652309949555786</v>
      </c>
      <c r="Z113" s="17"/>
    </row>
    <row r="114" spans="1:26" x14ac:dyDescent="0.2">
      <c r="A114" s="27" t="s">
        <v>71</v>
      </c>
      <c r="B114" s="17">
        <f t="shared" si="11"/>
        <v>18.453984255706018</v>
      </c>
      <c r="C114" s="17">
        <f t="shared" si="11"/>
        <v>3.6884566667928311</v>
      </c>
      <c r="D114" s="17">
        <f t="shared" si="11"/>
        <v>-6.5568480906388515</v>
      </c>
      <c r="E114" s="17">
        <f t="shared" si="11"/>
        <v>3.5030936001193709</v>
      </c>
      <c r="F114" s="17">
        <f t="shared" si="11"/>
        <v>1.7405401923482771</v>
      </c>
      <c r="G114" s="17">
        <f t="shared" si="11"/>
        <v>0.2123277663126828</v>
      </c>
      <c r="H114" s="17">
        <f t="shared" si="11"/>
        <v>0.17254419101762153</v>
      </c>
      <c r="I114" s="17">
        <f t="shared" si="11"/>
        <v>1.2672614811391441</v>
      </c>
      <c r="J114" s="17">
        <f t="shared" si="11"/>
        <v>6.4944191798714144</v>
      </c>
      <c r="K114" s="17">
        <f t="shared" si="11"/>
        <v>-2.9769005104748629</v>
      </c>
      <c r="L114" s="17">
        <f t="shared" si="11"/>
        <v>3.9147322520717012</v>
      </c>
      <c r="M114" s="17">
        <f t="shared" si="11"/>
        <v>1.9764010006859678</v>
      </c>
      <c r="N114" s="17">
        <f t="shared" si="11"/>
        <v>3.6219335102370565</v>
      </c>
      <c r="P114" s="27" t="s">
        <v>71</v>
      </c>
      <c r="Q114" s="17">
        <f t="shared" si="9"/>
        <v>1.8835656502825771</v>
      </c>
      <c r="R114" s="17">
        <f t="shared" si="9"/>
        <v>-6.8569360290414636</v>
      </c>
      <c r="S114" s="17">
        <f t="shared" si="9"/>
        <v>1.1162796321817297</v>
      </c>
      <c r="T114" s="17">
        <f t="shared" si="9"/>
        <v>-8.0985293948225348</v>
      </c>
      <c r="U114" s="28" t="s">
        <v>93</v>
      </c>
      <c r="V114" s="28" t="s">
        <v>93</v>
      </c>
      <c r="W114" s="17">
        <f t="shared" si="10"/>
        <v>18.435480803474519</v>
      </c>
      <c r="X114" s="17">
        <f t="shared" si="10"/>
        <v>10.213042729319881</v>
      </c>
      <c r="Y114" s="17">
        <f t="shared" si="10"/>
        <v>3.6219335102370565</v>
      </c>
      <c r="Z114" s="17"/>
    </row>
    <row r="115" spans="1:26" x14ac:dyDescent="0.2">
      <c r="A115" s="27" t="s">
        <v>72</v>
      </c>
      <c r="B115" s="17">
        <f t="shared" si="11"/>
        <v>2.5966427080893482</v>
      </c>
      <c r="C115" s="17">
        <f t="shared" si="11"/>
        <v>-0.22875518372030967</v>
      </c>
      <c r="D115" s="17">
        <f t="shared" si="11"/>
        <v>2.5417925351448218</v>
      </c>
      <c r="E115" s="17">
        <f t="shared" si="11"/>
        <v>-1.4708711784273305</v>
      </c>
      <c r="F115" s="17">
        <f t="shared" si="11"/>
        <v>0.46550806537042888</v>
      </c>
      <c r="G115" s="17">
        <f t="shared" si="11"/>
        <v>-0.12512423644311355</v>
      </c>
      <c r="H115" s="17">
        <f t="shared" si="11"/>
        <v>0.99989464581462073</v>
      </c>
      <c r="I115" s="17">
        <f t="shared" si="11"/>
        <v>3.9732776745054821E-2</v>
      </c>
      <c r="J115" s="17">
        <f t="shared" si="11"/>
        <v>2.4896992820648336</v>
      </c>
      <c r="K115" s="17">
        <f t="shared" si="11"/>
        <v>-3.423804693111137</v>
      </c>
      <c r="L115" s="17">
        <f t="shared" si="11"/>
        <v>0.30980061584193663</v>
      </c>
      <c r="M115" s="17">
        <f t="shared" si="11"/>
        <v>0.86215912658653338</v>
      </c>
      <c r="N115" s="17">
        <f t="shared" si="11"/>
        <v>0.39630613477311272</v>
      </c>
      <c r="P115" s="27" t="s">
        <v>72</v>
      </c>
      <c r="Q115" s="17">
        <f t="shared" si="9"/>
        <v>0.66896860533083213</v>
      </c>
      <c r="R115" s="17">
        <f t="shared" si="9"/>
        <v>-4.8646988305116565</v>
      </c>
      <c r="S115" s="17">
        <f t="shared" si="9"/>
        <v>0.6594345595386244</v>
      </c>
      <c r="T115" s="17">
        <f t="shared" si="9"/>
        <v>-3.869122551774268</v>
      </c>
      <c r="U115" s="28" t="s">
        <v>93</v>
      </c>
      <c r="V115" s="28" t="s">
        <v>93</v>
      </c>
      <c r="W115" s="17">
        <f t="shared" si="10"/>
        <v>16.538660884743678</v>
      </c>
      <c r="X115" s="17">
        <f t="shared" si="10"/>
        <v>7.5189742177159218</v>
      </c>
      <c r="Y115" s="17">
        <f t="shared" si="10"/>
        <v>0.39630613477311272</v>
      </c>
      <c r="Z115" s="17"/>
    </row>
    <row r="116" spans="1:26" x14ac:dyDescent="0.2">
      <c r="A116" s="27" t="s">
        <v>73</v>
      </c>
      <c r="B116" s="17">
        <f t="shared" si="11"/>
        <v>1.7404506353808671</v>
      </c>
      <c r="C116" s="17">
        <f t="shared" si="11"/>
        <v>-4.6069170578246599</v>
      </c>
      <c r="D116" s="17">
        <f t="shared" si="11"/>
        <v>6.1795695813347606</v>
      </c>
      <c r="E116" s="17">
        <f t="shared" si="11"/>
        <v>-1.932682374590911</v>
      </c>
      <c r="F116" s="17">
        <f t="shared" si="11"/>
        <v>1.450097430054484</v>
      </c>
      <c r="G116" s="17">
        <f t="shared" si="11"/>
        <v>0.16401854489969026</v>
      </c>
      <c r="H116" s="17">
        <f t="shared" si="11"/>
        <v>0.90536659453870527</v>
      </c>
      <c r="I116" s="17">
        <f t="shared" si="11"/>
        <v>-9.4466440008659447E-2</v>
      </c>
      <c r="J116" s="17">
        <f t="shared" si="11"/>
        <v>1.4163400584984061</v>
      </c>
      <c r="K116" s="17">
        <f t="shared" si="11"/>
        <v>2.4631833903676181</v>
      </c>
      <c r="L116" s="17">
        <f t="shared" si="11"/>
        <v>-0.84815709488673008</v>
      </c>
      <c r="M116" s="17">
        <f t="shared" si="11"/>
        <v>-0.5529283783204022</v>
      </c>
      <c r="N116" s="17">
        <f t="shared" si="11"/>
        <v>-0.78871091364079859</v>
      </c>
      <c r="P116" s="27" t="s">
        <v>73</v>
      </c>
      <c r="Q116" s="17">
        <f t="shared" si="9"/>
        <v>-1.4388229301364817</v>
      </c>
      <c r="R116" s="17">
        <f t="shared" si="9"/>
        <v>-0.3221968426492765</v>
      </c>
      <c r="S116" s="17">
        <f t="shared" si="9"/>
        <v>1.9916398532089659</v>
      </c>
      <c r="T116" s="17">
        <f t="shared" si="9"/>
        <v>0.59981645327337674</v>
      </c>
      <c r="U116" s="28" t="s">
        <v>93</v>
      </c>
      <c r="V116" s="28" t="s">
        <v>93</v>
      </c>
      <c r="W116" s="17">
        <f t="shared" si="10"/>
        <v>8.6342224277748301</v>
      </c>
      <c r="X116" s="17">
        <f t="shared" si="10"/>
        <v>8.3032514514386833</v>
      </c>
      <c r="Y116" s="17">
        <f t="shared" si="10"/>
        <v>-0.78871091364079859</v>
      </c>
      <c r="Z116" s="17"/>
    </row>
    <row r="117" spans="1:26" x14ac:dyDescent="0.2">
      <c r="A117" s="27" t="s">
        <v>74</v>
      </c>
      <c r="B117" s="17">
        <f t="shared" si="11"/>
        <v>1.1828360792441401</v>
      </c>
      <c r="C117" s="17">
        <f t="shared" si="11"/>
        <v>-14.97090609500907</v>
      </c>
      <c r="D117" s="17">
        <f t="shared" si="11"/>
        <v>-12.765713219867067</v>
      </c>
      <c r="E117" s="17">
        <f t="shared" si="11"/>
        <v>-0.83148868421776001</v>
      </c>
      <c r="F117" s="17">
        <f t="shared" si="11"/>
        <v>3.7216696012306869</v>
      </c>
      <c r="G117" s="17">
        <f t="shared" si="11"/>
        <v>-2.1955116420567293</v>
      </c>
      <c r="H117" s="17">
        <f t="shared" si="11"/>
        <v>0.70404900723497121</v>
      </c>
      <c r="I117" s="17">
        <f t="shared" si="11"/>
        <v>0.39190516253933083</v>
      </c>
      <c r="J117" s="17">
        <f t="shared" si="11"/>
        <v>-0.85124906913029008</v>
      </c>
      <c r="K117" s="17">
        <f t="shared" si="11"/>
        <v>1.8585206496514246</v>
      </c>
      <c r="L117" s="17">
        <f t="shared" si="11"/>
        <v>-4.6013295023911525</v>
      </c>
      <c r="M117" s="17">
        <f t="shared" si="11"/>
        <v>-0.68978328483682105</v>
      </c>
      <c r="N117" s="17">
        <f t="shared" si="11"/>
        <v>-4.0194801332236665</v>
      </c>
      <c r="P117" s="27" t="s">
        <v>74</v>
      </c>
      <c r="Q117" s="17">
        <f t="shared" si="9"/>
        <v>-1.156603972319175</v>
      </c>
      <c r="R117" s="17">
        <f t="shared" si="9"/>
        <v>3.6958473722142031</v>
      </c>
      <c r="S117" s="17">
        <f t="shared" si="9"/>
        <v>-8.7575358415563187E-2</v>
      </c>
      <c r="T117" s="17">
        <f t="shared" si="9"/>
        <v>-8.5488506962552009</v>
      </c>
      <c r="U117" s="28" t="s">
        <v>93</v>
      </c>
      <c r="V117" s="28" t="s">
        <v>93</v>
      </c>
      <c r="W117" s="17">
        <f t="shared" si="10"/>
        <v>-5.2607507699879363</v>
      </c>
      <c r="X117" s="17">
        <f t="shared" si="10"/>
        <v>3.6340172097812768</v>
      </c>
      <c r="Y117" s="17">
        <f t="shared" si="10"/>
        <v>-4.0194801332236665</v>
      </c>
      <c r="Z117" s="17"/>
    </row>
    <row r="118" spans="1:26" x14ac:dyDescent="0.2">
      <c r="A118" s="27" t="s">
        <v>75</v>
      </c>
      <c r="B118" s="17">
        <f t="shared" si="11"/>
        <v>2.5055424048003658</v>
      </c>
      <c r="C118" s="17">
        <f t="shared" si="11"/>
        <v>-10.992496233677016</v>
      </c>
      <c r="D118" s="17">
        <f t="shared" si="11"/>
        <v>11.400869348788063</v>
      </c>
      <c r="E118" s="17">
        <f t="shared" si="11"/>
        <v>-0.17342310103204284</v>
      </c>
      <c r="F118" s="17">
        <f t="shared" si="11"/>
        <v>5.6149527129977201</v>
      </c>
      <c r="G118" s="17">
        <f t="shared" si="11"/>
        <v>0.49016774503900251</v>
      </c>
      <c r="H118" s="17">
        <f t="shared" si="11"/>
        <v>0.5053524797732365</v>
      </c>
      <c r="I118" s="17">
        <f t="shared" si="11"/>
        <v>-1.1005560630036371</v>
      </c>
      <c r="J118" s="17">
        <f t="shared" si="11"/>
        <v>-0.20279896829046606</v>
      </c>
      <c r="K118" s="17">
        <f t="shared" si="11"/>
        <v>1.2827748663544867</v>
      </c>
      <c r="L118" s="17">
        <f t="shared" si="11"/>
        <v>-2.2017619478202022</v>
      </c>
      <c r="M118" s="17">
        <f t="shared" si="11"/>
        <v>1.157376685881502</v>
      </c>
      <c r="N118" s="17">
        <f t="shared" si="11"/>
        <v>-1.6938611908631032</v>
      </c>
      <c r="P118" s="27" t="s">
        <v>75</v>
      </c>
      <c r="Q118" s="17">
        <f t="shared" si="9"/>
        <v>1.4655515405111146</v>
      </c>
      <c r="R118" s="17">
        <f t="shared" si="9"/>
        <v>7.9526359984528625</v>
      </c>
      <c r="S118" s="17">
        <f t="shared" si="9"/>
        <v>1.2269142761577143</v>
      </c>
      <c r="T118" s="17">
        <f t="shared" si="9"/>
        <v>-1.7728803722247193</v>
      </c>
      <c r="U118" s="28" t="s">
        <v>93</v>
      </c>
      <c r="V118" s="28" t="s">
        <v>93</v>
      </c>
      <c r="W118" s="17">
        <f t="shared" si="10"/>
        <v>1.1432674157978653</v>
      </c>
      <c r="X118" s="17">
        <f t="shared" si="10"/>
        <v>1.6794273187103812</v>
      </c>
      <c r="Y118" s="17">
        <f t="shared" si="10"/>
        <v>-1.6938611908631032</v>
      </c>
      <c r="Z118" s="17"/>
    </row>
    <row r="119" spans="1:26" x14ac:dyDescent="0.2">
      <c r="A119" s="27" t="s">
        <v>76</v>
      </c>
      <c r="B119" s="17">
        <f t="shared" si="11"/>
        <v>0.42561444044831376</v>
      </c>
      <c r="C119" s="17">
        <f t="shared" si="11"/>
        <v>-1.0257789156131736</v>
      </c>
      <c r="D119" s="17">
        <f t="shared" si="11"/>
        <v>1.5853943437344782</v>
      </c>
      <c r="E119" s="17">
        <f t="shared" si="11"/>
        <v>3.2801048311074084</v>
      </c>
      <c r="F119" s="17">
        <f t="shared" si="11"/>
        <v>5.0406330313763021</v>
      </c>
      <c r="G119" s="17">
        <f t="shared" si="11"/>
        <v>2.326415720791374</v>
      </c>
      <c r="H119" s="17">
        <f t="shared" si="11"/>
        <v>1.311949220219816</v>
      </c>
      <c r="I119" s="17">
        <f t="shared" si="11"/>
        <v>-1.3162179938422582</v>
      </c>
      <c r="J119" s="17">
        <f t="shared" si="11"/>
        <v>-2.3701315064145376</v>
      </c>
      <c r="K119" s="17">
        <f t="shared" si="11"/>
        <v>-3.4124825227172408</v>
      </c>
      <c r="L119" s="17">
        <f t="shared" si="11"/>
        <v>0.42063612194600353</v>
      </c>
      <c r="M119" s="17">
        <f t="shared" si="11"/>
        <v>7.8914442547201702E-2</v>
      </c>
      <c r="N119" s="17">
        <f t="shared" si="11"/>
        <v>0.3621628486806685</v>
      </c>
      <c r="P119" s="27" t="s">
        <v>76</v>
      </c>
      <c r="Q119" s="17">
        <f t="shared" ref="Q119:T134" si="12">Q42/Q38*100-100</f>
        <v>-0.39534475496509458</v>
      </c>
      <c r="R119" s="17">
        <f t="shared" si="12"/>
        <v>12.322232207134249</v>
      </c>
      <c r="S119" s="17">
        <f t="shared" si="12"/>
        <v>-3.6835373527000286</v>
      </c>
      <c r="T119" s="17">
        <f t="shared" si="12"/>
        <v>3.4450101133503495</v>
      </c>
      <c r="U119" s="28" t="s">
        <v>93</v>
      </c>
      <c r="V119" s="28" t="s">
        <v>93</v>
      </c>
      <c r="W119" s="17">
        <f t="shared" ref="W119:Y134" si="13">W42/W38*100-100</f>
        <v>8.6967701101876145</v>
      </c>
      <c r="X119" s="17">
        <f t="shared" si="13"/>
        <v>10.00942112479531</v>
      </c>
      <c r="Y119" s="17">
        <f t="shared" si="13"/>
        <v>0.3621628486806685</v>
      </c>
      <c r="Z119" s="17"/>
    </row>
    <row r="120" spans="1:26" x14ac:dyDescent="0.2">
      <c r="A120" s="27" t="s">
        <v>77</v>
      </c>
      <c r="B120" s="17">
        <f t="shared" ref="B120:N135" si="14">B43/B39*100-100</f>
        <v>-0.50598181871146153</v>
      </c>
      <c r="C120" s="17">
        <f t="shared" si="14"/>
        <v>5.0840238769616235</v>
      </c>
      <c r="D120" s="17">
        <f t="shared" si="14"/>
        <v>20.878467341702873</v>
      </c>
      <c r="E120" s="17">
        <f t="shared" si="14"/>
        <v>3.8437508929412871</v>
      </c>
      <c r="F120" s="17">
        <f t="shared" si="14"/>
        <v>3.322101495254131</v>
      </c>
      <c r="G120" s="17">
        <f t="shared" si="14"/>
        <v>-1.692022244527692</v>
      </c>
      <c r="H120" s="17">
        <f t="shared" si="14"/>
        <v>0.51277525567637383</v>
      </c>
      <c r="I120" s="17">
        <f t="shared" si="14"/>
        <v>-3.5589965336729108</v>
      </c>
      <c r="J120" s="17">
        <f t="shared" si="14"/>
        <v>-2.815233903958287</v>
      </c>
      <c r="K120" s="17">
        <f t="shared" si="14"/>
        <v>-6.6646076632742819</v>
      </c>
      <c r="L120" s="17">
        <f t="shared" si="14"/>
        <v>2.1273368429616681</v>
      </c>
      <c r="M120" s="17">
        <f t="shared" si="14"/>
        <v>0.86491407090045413</v>
      </c>
      <c r="N120" s="17">
        <f t="shared" si="14"/>
        <v>1.9275583912369996</v>
      </c>
      <c r="P120" s="27" t="s">
        <v>77</v>
      </c>
      <c r="Q120" s="17">
        <f t="shared" si="12"/>
        <v>1.6612604448919654</v>
      </c>
      <c r="R120" s="17">
        <f t="shared" si="12"/>
        <v>12.838764869239156</v>
      </c>
      <c r="S120" s="17">
        <f t="shared" si="12"/>
        <v>-4.8251328685944515</v>
      </c>
      <c r="T120" s="17">
        <f t="shared" si="12"/>
        <v>5.2761044533933443</v>
      </c>
      <c r="U120" s="28" t="s">
        <v>93</v>
      </c>
      <c r="V120" s="28" t="s">
        <v>93</v>
      </c>
      <c r="W120" s="17">
        <f t="shared" si="13"/>
        <v>10.893656027279988</v>
      </c>
      <c r="X120" s="17">
        <f t="shared" si="13"/>
        <v>1.810614267292479</v>
      </c>
      <c r="Y120" s="17">
        <f t="shared" si="13"/>
        <v>1.9275583912369996</v>
      </c>
      <c r="Z120" s="17"/>
    </row>
    <row r="121" spans="1:26" x14ac:dyDescent="0.2">
      <c r="A121" s="27" t="s">
        <v>78</v>
      </c>
      <c r="B121" s="17">
        <f t="shared" si="14"/>
        <v>4.1244152677274855</v>
      </c>
      <c r="C121" s="17">
        <f t="shared" si="14"/>
        <v>7.3910928799686815</v>
      </c>
      <c r="D121" s="17">
        <f t="shared" si="14"/>
        <v>28.272570667540464</v>
      </c>
      <c r="E121" s="17">
        <f t="shared" si="14"/>
        <v>3.089539582831776</v>
      </c>
      <c r="F121" s="17">
        <f t="shared" si="14"/>
        <v>1.9612367130305302</v>
      </c>
      <c r="G121" s="17">
        <f t="shared" si="14"/>
        <v>2.4806611650388248</v>
      </c>
      <c r="H121" s="17">
        <f t="shared" si="14"/>
        <v>0.32471473168939724</v>
      </c>
      <c r="I121" s="17">
        <f t="shared" si="14"/>
        <v>-2.5168486204344873</v>
      </c>
      <c r="J121" s="17">
        <f t="shared" si="14"/>
        <v>-1.6662690143592727</v>
      </c>
      <c r="K121" s="17">
        <f t="shared" si="14"/>
        <v>-4.4255184928201885</v>
      </c>
      <c r="L121" s="17">
        <f t="shared" si="14"/>
        <v>3.4876124594212143</v>
      </c>
      <c r="M121" s="17">
        <f t="shared" si="14"/>
        <v>-1.4302248844213921</v>
      </c>
      <c r="N121" s="17">
        <f t="shared" si="14"/>
        <v>2.701382620745548</v>
      </c>
      <c r="P121" s="27" t="s">
        <v>78</v>
      </c>
      <c r="Q121" s="17">
        <f t="shared" si="12"/>
        <v>-1.0415282942105506</v>
      </c>
      <c r="R121" s="17">
        <f t="shared" si="12"/>
        <v>11.561335268054989</v>
      </c>
      <c r="S121" s="17">
        <f t="shared" si="12"/>
        <v>-3.467737617141708</v>
      </c>
      <c r="T121" s="17">
        <f t="shared" si="12"/>
        <v>8.7553702902696955</v>
      </c>
      <c r="U121" s="28" t="s">
        <v>93</v>
      </c>
      <c r="V121" s="28" t="s">
        <v>93</v>
      </c>
      <c r="W121" s="17">
        <f t="shared" si="13"/>
        <v>10.10441791009282</v>
      </c>
      <c r="X121" s="17">
        <f t="shared" si="13"/>
        <v>3.0090328903444714</v>
      </c>
      <c r="Y121" s="17">
        <f t="shared" si="13"/>
        <v>2.701382620745548</v>
      </c>
      <c r="Z121" s="17"/>
    </row>
    <row r="122" spans="1:26" x14ac:dyDescent="0.2">
      <c r="A122" s="27" t="s">
        <v>79</v>
      </c>
      <c r="B122" s="17">
        <f t="shared" si="14"/>
        <v>3.4581537248921279</v>
      </c>
      <c r="C122" s="17">
        <f t="shared" si="14"/>
        <v>7.0905827325927788</v>
      </c>
      <c r="D122" s="17">
        <f t="shared" si="14"/>
        <v>14.723678134671658</v>
      </c>
      <c r="E122" s="17">
        <f t="shared" si="14"/>
        <v>2.4438716095951776</v>
      </c>
      <c r="F122" s="17">
        <f t="shared" si="14"/>
        <v>0.62706494365218646</v>
      </c>
      <c r="G122" s="17">
        <f t="shared" si="14"/>
        <v>1.968534556618124</v>
      </c>
      <c r="H122" s="17">
        <f t="shared" si="14"/>
        <v>-0.21839411634235262</v>
      </c>
      <c r="I122" s="17">
        <f t="shared" si="14"/>
        <v>-0.22358923008100362</v>
      </c>
      <c r="J122" s="17">
        <f t="shared" si="14"/>
        <v>-1.4016915637377565</v>
      </c>
      <c r="K122" s="17">
        <f t="shared" si="14"/>
        <v>-2.2501826969263163</v>
      </c>
      <c r="L122" s="17">
        <f t="shared" si="14"/>
        <v>3.061738221699926</v>
      </c>
      <c r="M122" s="17">
        <f t="shared" si="14"/>
        <v>-2.7680207893872648</v>
      </c>
      <c r="N122" s="17">
        <f t="shared" si="14"/>
        <v>2.1277276517650705</v>
      </c>
      <c r="P122" s="27" t="s">
        <v>79</v>
      </c>
      <c r="Q122" s="17">
        <f t="shared" si="12"/>
        <v>-3.2902083128993667</v>
      </c>
      <c r="R122" s="17">
        <f t="shared" si="12"/>
        <v>7.4722922206982076</v>
      </c>
      <c r="S122" s="17">
        <f t="shared" si="12"/>
        <v>-2.875905098045024</v>
      </c>
      <c r="T122" s="17">
        <f t="shared" si="12"/>
        <v>6.8533691734443494</v>
      </c>
      <c r="U122" s="28" t="s">
        <v>93</v>
      </c>
      <c r="V122" s="28" t="s">
        <v>93</v>
      </c>
      <c r="W122" s="17">
        <f t="shared" si="13"/>
        <v>7.4300088730040699</v>
      </c>
      <c r="X122" s="17">
        <f t="shared" si="13"/>
        <v>1.8843074394277295</v>
      </c>
      <c r="Y122" s="17">
        <f t="shared" si="13"/>
        <v>2.1277276517650705</v>
      </c>
      <c r="Z122" s="17"/>
    </row>
    <row r="123" spans="1:26" x14ac:dyDescent="0.2">
      <c r="A123" s="27" t="s">
        <v>80</v>
      </c>
      <c r="B123" s="17">
        <f t="shared" si="14"/>
        <v>6.7481398248162634</v>
      </c>
      <c r="C123" s="17">
        <f t="shared" si="14"/>
        <v>4.8770484783005514</v>
      </c>
      <c r="D123" s="17">
        <f t="shared" si="14"/>
        <v>14.998304969147597</v>
      </c>
      <c r="E123" s="17">
        <f t="shared" si="14"/>
        <v>5.2126346055404014</v>
      </c>
      <c r="F123" s="17">
        <f t="shared" si="14"/>
        <v>1.5540188241685513</v>
      </c>
      <c r="G123" s="17">
        <f t="shared" si="14"/>
        <v>2.4492330078847147</v>
      </c>
      <c r="H123" s="17">
        <f t="shared" si="14"/>
        <v>-0.27441745414461138</v>
      </c>
      <c r="I123" s="17">
        <f t="shared" si="14"/>
        <v>-0.14177625600233057</v>
      </c>
      <c r="J123" s="17">
        <f t="shared" si="14"/>
        <v>0.10997617140739635</v>
      </c>
      <c r="K123" s="17">
        <f t="shared" si="14"/>
        <v>3.497054006814551</v>
      </c>
      <c r="L123" s="17">
        <f t="shared" si="14"/>
        <v>3.502841471993662</v>
      </c>
      <c r="M123" s="17">
        <f t="shared" si="14"/>
        <v>3.3640748683102686</v>
      </c>
      <c r="N123" s="17">
        <f t="shared" si="14"/>
        <v>3.496193231595484</v>
      </c>
      <c r="P123" s="27" t="s">
        <v>80</v>
      </c>
      <c r="Q123" s="17">
        <f t="shared" si="12"/>
        <v>-8.2260855869861871E-2</v>
      </c>
      <c r="R123" s="17">
        <f t="shared" si="12"/>
        <v>7.3235623105364596</v>
      </c>
      <c r="S123" s="17">
        <f t="shared" si="12"/>
        <v>-1.6613904988124517</v>
      </c>
      <c r="T123" s="17">
        <f t="shared" si="12"/>
        <v>3.5453363154220199</v>
      </c>
      <c r="U123" s="28" t="s">
        <v>93</v>
      </c>
      <c r="V123" s="28" t="s">
        <v>93</v>
      </c>
      <c r="W123" s="17">
        <f t="shared" si="13"/>
        <v>13.283990576374791</v>
      </c>
      <c r="X123" s="17">
        <f t="shared" si="13"/>
        <v>5.3383841264279113</v>
      </c>
      <c r="Y123" s="17">
        <f t="shared" si="13"/>
        <v>3.496193231595484</v>
      </c>
      <c r="Z123" s="17"/>
    </row>
    <row r="124" spans="1:26" x14ac:dyDescent="0.2">
      <c r="A124" s="27" t="s">
        <v>81</v>
      </c>
      <c r="B124" s="17">
        <f t="shared" si="14"/>
        <v>3.8776371127366787</v>
      </c>
      <c r="C124" s="17">
        <f t="shared" si="14"/>
        <v>0.59282613299787101</v>
      </c>
      <c r="D124" s="17">
        <f t="shared" si="14"/>
        <v>8.2052175813580135</v>
      </c>
      <c r="E124" s="17">
        <f t="shared" si="14"/>
        <v>4.6869804769002883</v>
      </c>
      <c r="F124" s="17">
        <f t="shared" si="14"/>
        <v>2.4858495518581805</v>
      </c>
      <c r="G124" s="17">
        <f t="shared" si="14"/>
        <v>4.5515102054959584</v>
      </c>
      <c r="H124" s="17">
        <f t="shared" si="14"/>
        <v>-1.1327499387854232</v>
      </c>
      <c r="I124" s="17">
        <f t="shared" si="14"/>
        <v>3.3321138840245226</v>
      </c>
      <c r="J124" s="17">
        <f t="shared" si="14"/>
        <v>1.6437772347930348</v>
      </c>
      <c r="K124" s="17">
        <f t="shared" si="14"/>
        <v>6.4531127121051384</v>
      </c>
      <c r="L124" s="17">
        <f t="shared" si="14"/>
        <v>2.6011367999019512</v>
      </c>
      <c r="M124" s="17">
        <f t="shared" si="14"/>
        <v>5.0404845558805818</v>
      </c>
      <c r="N124" s="17">
        <f t="shared" si="14"/>
        <v>3.0510735703754364</v>
      </c>
      <c r="P124" s="27" t="s">
        <v>81</v>
      </c>
      <c r="Q124" s="17">
        <f t="shared" si="12"/>
        <v>1.002331831168533</v>
      </c>
      <c r="R124" s="17">
        <f t="shared" si="12"/>
        <v>4.9580943019616086</v>
      </c>
      <c r="S124" s="17">
        <f t="shared" si="12"/>
        <v>0.44636937740256144</v>
      </c>
      <c r="T124" s="17">
        <f t="shared" si="12"/>
        <v>6.3228727375971516</v>
      </c>
      <c r="U124" s="28" t="s">
        <v>93</v>
      </c>
      <c r="V124" s="28" t="s">
        <v>93</v>
      </c>
      <c r="W124" s="17">
        <f t="shared" si="13"/>
        <v>10.810824197762088</v>
      </c>
      <c r="X124" s="17">
        <f t="shared" si="13"/>
        <v>10.812075081132548</v>
      </c>
      <c r="Y124" s="17">
        <f t="shared" si="13"/>
        <v>3.0510735703754364</v>
      </c>
      <c r="Z124" s="17"/>
    </row>
    <row r="125" spans="1:26" x14ac:dyDescent="0.2">
      <c r="A125" s="27" t="s">
        <v>82</v>
      </c>
      <c r="B125" s="17">
        <f t="shared" si="14"/>
        <v>10.822474932074471</v>
      </c>
      <c r="C125" s="17">
        <f t="shared" si="14"/>
        <v>1.5339408525267402</v>
      </c>
      <c r="D125" s="17">
        <f t="shared" si="14"/>
        <v>10.519341572849399</v>
      </c>
      <c r="E125" s="17">
        <f t="shared" si="14"/>
        <v>2.6213172859078213</v>
      </c>
      <c r="F125" s="17">
        <f t="shared" si="14"/>
        <v>4.1085764336247195</v>
      </c>
      <c r="G125" s="17">
        <f t="shared" si="14"/>
        <v>6.734954300714918</v>
      </c>
      <c r="H125" s="17">
        <f t="shared" si="14"/>
        <v>-1.1010083314889556</v>
      </c>
      <c r="I125" s="17">
        <f t="shared" si="14"/>
        <v>5.1448146790739884</v>
      </c>
      <c r="J125" s="17">
        <f t="shared" si="14"/>
        <v>0.90738846691063202</v>
      </c>
      <c r="K125" s="17">
        <f t="shared" si="14"/>
        <v>4.8410986879636937</v>
      </c>
      <c r="L125" s="17">
        <f t="shared" si="14"/>
        <v>3.4069538815473095</v>
      </c>
      <c r="M125" s="17">
        <f t="shared" si="14"/>
        <v>6.9371118136686079</v>
      </c>
      <c r="N125" s="17">
        <f t="shared" si="14"/>
        <v>3.9626245651622725</v>
      </c>
      <c r="P125" s="27" t="s">
        <v>82</v>
      </c>
      <c r="Q125" s="17">
        <f t="shared" si="12"/>
        <v>3.6895078141090636</v>
      </c>
      <c r="R125" s="17">
        <f t="shared" si="12"/>
        <v>2.7027548641187309</v>
      </c>
      <c r="S125" s="17">
        <f t="shared" si="12"/>
        <v>-0.63593170044747183</v>
      </c>
      <c r="T125" s="17">
        <f t="shared" si="12"/>
        <v>7.6862537961940376</v>
      </c>
      <c r="U125" s="28" t="s">
        <v>93</v>
      </c>
      <c r="V125" s="28" t="s">
        <v>93</v>
      </c>
      <c r="W125" s="17">
        <f t="shared" si="13"/>
        <v>10.442643824771977</v>
      </c>
      <c r="X125" s="17">
        <f t="shared" si="13"/>
        <v>5.3603367179120056</v>
      </c>
      <c r="Y125" s="17">
        <f t="shared" si="13"/>
        <v>3.9626245651622725</v>
      </c>
      <c r="Z125" s="17"/>
    </row>
    <row r="126" spans="1:26" x14ac:dyDescent="0.2">
      <c r="A126" s="27" t="s">
        <v>83</v>
      </c>
      <c r="B126" s="17">
        <f t="shared" si="14"/>
        <v>7.149424607579661</v>
      </c>
      <c r="C126" s="17">
        <f t="shared" si="14"/>
        <v>1.4247790211906732</v>
      </c>
      <c r="D126" s="17">
        <f t="shared" si="14"/>
        <v>-3.5743498757885277</v>
      </c>
      <c r="E126" s="17">
        <f t="shared" si="14"/>
        <v>2.5254257071967601</v>
      </c>
      <c r="F126" s="17">
        <f t="shared" si="14"/>
        <v>4.1427485470725287</v>
      </c>
      <c r="G126" s="17">
        <f t="shared" si="14"/>
        <v>6.5591621558808981</v>
      </c>
      <c r="H126" s="17">
        <f t="shared" si="14"/>
        <v>-1.3924796083244644</v>
      </c>
      <c r="I126" s="17">
        <f t="shared" si="14"/>
        <v>4.9887891913113833</v>
      </c>
      <c r="J126" s="17">
        <f t="shared" si="14"/>
        <v>2.5532671469979675</v>
      </c>
      <c r="K126" s="17">
        <f t="shared" si="14"/>
        <v>1.8859188152336799</v>
      </c>
      <c r="L126" s="17">
        <f t="shared" si="14"/>
        <v>2.3117919721872227</v>
      </c>
      <c r="M126" s="17">
        <f t="shared" si="14"/>
        <v>5.8918452726565533</v>
      </c>
      <c r="N126" s="17">
        <f t="shared" si="14"/>
        <v>2.8689728925927369</v>
      </c>
      <c r="P126" s="27" t="s">
        <v>83</v>
      </c>
      <c r="Q126" s="17">
        <f t="shared" si="12"/>
        <v>2.640154208115959</v>
      </c>
      <c r="R126" s="17">
        <f t="shared" si="12"/>
        <v>1.8341927729946548</v>
      </c>
      <c r="S126" s="17">
        <f t="shared" si="12"/>
        <v>1.7483481900452347</v>
      </c>
      <c r="T126" s="17">
        <f t="shared" si="12"/>
        <v>2.7857562567197363</v>
      </c>
      <c r="U126" s="28" t="s">
        <v>93</v>
      </c>
      <c r="V126" s="28" t="s">
        <v>93</v>
      </c>
      <c r="W126" s="17">
        <f t="shared" si="13"/>
        <v>13.617659184398306</v>
      </c>
      <c r="X126" s="17">
        <f t="shared" si="13"/>
        <v>6.5457286402615011</v>
      </c>
      <c r="Y126" s="17">
        <f t="shared" si="13"/>
        <v>2.8689728925927369</v>
      </c>
      <c r="Z126" s="17"/>
    </row>
    <row r="127" spans="1:26" x14ac:dyDescent="0.2">
      <c r="A127" s="27" t="s">
        <v>84</v>
      </c>
      <c r="B127" s="17">
        <f t="shared" si="14"/>
        <v>-7.6760857208466291</v>
      </c>
      <c r="C127" s="17">
        <f t="shared" si="14"/>
        <v>-0.14233731726153565</v>
      </c>
      <c r="D127" s="17">
        <f t="shared" si="14"/>
        <v>-0.78191426058609181</v>
      </c>
      <c r="E127" s="17">
        <f t="shared" si="14"/>
        <v>5.7332347791587495</v>
      </c>
      <c r="F127" s="17">
        <f t="shared" si="14"/>
        <v>3.4461969961153045</v>
      </c>
      <c r="G127" s="17">
        <f t="shared" si="14"/>
        <v>5.2325123464025012</v>
      </c>
      <c r="H127" s="17">
        <f t="shared" si="14"/>
        <v>0.77118359679064952</v>
      </c>
      <c r="I127" s="17">
        <f t="shared" si="14"/>
        <v>3.984322119772159</v>
      </c>
      <c r="J127" s="17">
        <f t="shared" si="14"/>
        <v>2.9131047191289383</v>
      </c>
      <c r="K127" s="17">
        <f t="shared" si="14"/>
        <v>1.7435502913119905</v>
      </c>
      <c r="L127" s="17">
        <f t="shared" si="14"/>
        <v>1.7338724181916518</v>
      </c>
      <c r="M127" s="17">
        <f t="shared" si="14"/>
        <v>1.7473632100290644</v>
      </c>
      <c r="N127" s="17">
        <f t="shared" si="14"/>
        <v>1.7351711657406952</v>
      </c>
      <c r="P127" s="27" t="s">
        <v>84</v>
      </c>
      <c r="Q127" s="17">
        <f t="shared" si="12"/>
        <v>2.0357615115915024</v>
      </c>
      <c r="R127" s="17">
        <f t="shared" si="12"/>
        <v>1.0794036214071241</v>
      </c>
      <c r="S127" s="17">
        <f t="shared" si="12"/>
        <v>1.9740143929994076</v>
      </c>
      <c r="T127" s="17">
        <f t="shared" si="12"/>
        <v>2.34179372891181</v>
      </c>
      <c r="U127" s="28" t="s">
        <v>93</v>
      </c>
      <c r="V127" s="28" t="s">
        <v>93</v>
      </c>
      <c r="W127" s="17">
        <f t="shared" si="13"/>
        <v>7.8399811904322263</v>
      </c>
      <c r="X127" s="17">
        <f t="shared" si="13"/>
        <v>8.3234282783193976</v>
      </c>
      <c r="Y127" s="17">
        <f t="shared" si="13"/>
        <v>1.7351711657406952</v>
      </c>
    </row>
    <row r="128" spans="1:26" x14ac:dyDescent="0.2">
      <c r="A128" s="27" t="s">
        <v>85</v>
      </c>
      <c r="B128" s="17">
        <f t="shared" si="14"/>
        <v>-10.742232919241374</v>
      </c>
      <c r="C128" s="17">
        <f t="shared" si="14"/>
        <v>2.7213809007495087</v>
      </c>
      <c r="D128" s="17">
        <f t="shared" si="14"/>
        <v>-0.66034647847878603</v>
      </c>
      <c r="E128" s="17">
        <f t="shared" si="14"/>
        <v>4.7099760406899662</v>
      </c>
      <c r="F128" s="17">
        <f t="shared" si="14"/>
        <v>3.3397335904798808</v>
      </c>
      <c r="G128" s="17">
        <f t="shared" si="14"/>
        <v>1.8944634427762423</v>
      </c>
      <c r="H128" s="17">
        <f t="shared" si="14"/>
        <v>0.52762270079990969</v>
      </c>
      <c r="I128" s="17">
        <f t="shared" si="14"/>
        <v>4.7128087868634196</v>
      </c>
      <c r="J128" s="17">
        <f t="shared" si="14"/>
        <v>3.5262338976324088</v>
      </c>
      <c r="K128" s="17">
        <f t="shared" si="14"/>
        <v>0.6488714394569115</v>
      </c>
      <c r="L128" s="17">
        <f t="shared" si="14"/>
        <v>1.9944841342359751</v>
      </c>
      <c r="M128" s="17">
        <f t="shared" si="14"/>
        <v>1.1911098737684682</v>
      </c>
      <c r="N128" s="17">
        <f t="shared" si="14"/>
        <v>1.8574034542147899</v>
      </c>
      <c r="P128" s="27" t="s">
        <v>85</v>
      </c>
      <c r="Q128" s="17">
        <f t="shared" si="12"/>
        <v>1.1485057386549329</v>
      </c>
      <c r="R128" s="17">
        <f t="shared" si="12"/>
        <v>1.9738756480017514</v>
      </c>
      <c r="S128" s="17">
        <f t="shared" si="12"/>
        <v>3.296631085364794</v>
      </c>
      <c r="T128" s="17">
        <f t="shared" si="12"/>
        <v>3.113068339672779</v>
      </c>
      <c r="U128" s="28" t="s">
        <v>93</v>
      </c>
      <c r="V128" s="28" t="s">
        <v>93</v>
      </c>
      <c r="W128" s="17">
        <f t="shared" si="13"/>
        <v>9.3914048185153973</v>
      </c>
      <c r="X128" s="17">
        <f t="shared" si="13"/>
        <v>8.1283516431116567</v>
      </c>
      <c r="Y128" s="17">
        <f t="shared" si="13"/>
        <v>1.8574034542147899</v>
      </c>
    </row>
    <row r="129" spans="1:25" x14ac:dyDescent="0.2">
      <c r="A129" s="27" t="s">
        <v>86</v>
      </c>
      <c r="B129" s="17">
        <f t="shared" si="14"/>
        <v>-13.850332871102594</v>
      </c>
      <c r="C129" s="17">
        <f t="shared" si="14"/>
        <v>5.411676971192648</v>
      </c>
      <c r="D129" s="17">
        <f t="shared" si="14"/>
        <v>3.8315109053087326</v>
      </c>
      <c r="E129" s="17">
        <f t="shared" si="14"/>
        <v>6.2150911384938752</v>
      </c>
      <c r="F129" s="17">
        <f t="shared" si="14"/>
        <v>3.0673992861753021</v>
      </c>
      <c r="G129" s="17">
        <f t="shared" si="14"/>
        <v>-0.47101062302280639</v>
      </c>
      <c r="H129" s="17">
        <f t="shared" si="14"/>
        <v>0.60888664690456551</v>
      </c>
      <c r="I129" s="17">
        <f t="shared" si="14"/>
        <v>4.4439661605156289</v>
      </c>
      <c r="J129" s="17">
        <f t="shared" si="14"/>
        <v>2.7803350574011603</v>
      </c>
      <c r="K129" s="17">
        <f t="shared" si="14"/>
        <v>1.2655758170480738</v>
      </c>
      <c r="L129" s="17">
        <f t="shared" si="14"/>
        <v>2.2404790920150504</v>
      </c>
      <c r="M129" s="17">
        <f t="shared" si="14"/>
        <v>2.4838662277461196</v>
      </c>
      <c r="N129" s="17">
        <f t="shared" si="14"/>
        <v>2.2806031523923593</v>
      </c>
      <c r="P129" s="27" t="s">
        <v>86</v>
      </c>
      <c r="Q129" s="17">
        <f t="shared" si="12"/>
        <v>2.4445252868786866</v>
      </c>
      <c r="R129" s="17">
        <f t="shared" si="12"/>
        <v>2.4739171750054965</v>
      </c>
      <c r="S129" s="17">
        <f t="shared" si="12"/>
        <v>3.1606428173262202</v>
      </c>
      <c r="T129" s="17">
        <f t="shared" si="12"/>
        <v>6.874276461103463</v>
      </c>
      <c r="U129" s="28" t="s">
        <v>93</v>
      </c>
      <c r="V129" s="28" t="s">
        <v>93</v>
      </c>
      <c r="W129" s="17">
        <f t="shared" si="13"/>
        <v>10.024351767474002</v>
      </c>
      <c r="X129" s="17">
        <f t="shared" si="13"/>
        <v>13.325516379253102</v>
      </c>
      <c r="Y129" s="17">
        <f t="shared" si="13"/>
        <v>2.2806031523923593</v>
      </c>
    </row>
    <row r="130" spans="1:25" x14ac:dyDescent="0.2">
      <c r="A130" s="27" t="s">
        <v>87</v>
      </c>
      <c r="B130" s="17">
        <f t="shared" si="14"/>
        <v>-11.679730234823111</v>
      </c>
      <c r="C130" s="17">
        <f t="shared" si="14"/>
        <v>2.5253607006930423</v>
      </c>
      <c r="D130" s="17">
        <f t="shared" si="14"/>
        <v>15.606980606514213</v>
      </c>
      <c r="E130" s="17">
        <f t="shared" si="14"/>
        <v>4.230186847696487</v>
      </c>
      <c r="F130" s="17">
        <f t="shared" si="14"/>
        <v>5.0193355879333978</v>
      </c>
      <c r="G130" s="17">
        <f t="shared" si="14"/>
        <v>-2.5023991448221921</v>
      </c>
      <c r="H130" s="17">
        <f t="shared" si="14"/>
        <v>1.0842094388798387</v>
      </c>
      <c r="I130" s="17">
        <f t="shared" si="14"/>
        <v>5.7574493632737074</v>
      </c>
      <c r="J130" s="17">
        <f t="shared" si="14"/>
        <v>2.273804034332187</v>
      </c>
      <c r="K130" s="17">
        <f t="shared" si="14"/>
        <v>1.4423731074662953</v>
      </c>
      <c r="L130" s="17">
        <f t="shared" si="14"/>
        <v>2.2935895123415833</v>
      </c>
      <c r="M130" s="17">
        <f t="shared" si="14"/>
        <v>3.4043496797689414</v>
      </c>
      <c r="N130" s="17">
        <f t="shared" si="14"/>
        <v>2.4794963518125002</v>
      </c>
      <c r="P130" s="27" t="s">
        <v>87</v>
      </c>
      <c r="Q130" s="17">
        <f t="shared" si="12"/>
        <v>3.2027195706157983</v>
      </c>
      <c r="R130" s="17">
        <f t="shared" si="12"/>
        <v>0.78297173847379042</v>
      </c>
      <c r="S130" s="17">
        <f t="shared" si="12"/>
        <v>3.2302519619461094</v>
      </c>
      <c r="T130" s="17">
        <f t="shared" si="12"/>
        <v>12.812212741214665</v>
      </c>
      <c r="U130" s="28" t="s">
        <v>93</v>
      </c>
      <c r="V130" s="28" t="s">
        <v>93</v>
      </c>
      <c r="W130" s="17">
        <f t="shared" si="13"/>
        <v>5.7264477321818674</v>
      </c>
      <c r="X130" s="17">
        <f t="shared" si="13"/>
        <v>14.338669259355058</v>
      </c>
      <c r="Y130" s="17">
        <f t="shared" si="13"/>
        <v>2.4794963518125002</v>
      </c>
    </row>
    <row r="131" spans="1:25" x14ac:dyDescent="0.2">
      <c r="A131" s="27" t="s">
        <v>88</v>
      </c>
      <c r="B131" s="17">
        <f t="shared" si="14"/>
        <v>12.230830921721235</v>
      </c>
      <c r="C131" s="17">
        <f t="shared" si="14"/>
        <v>5.3277158764044827</v>
      </c>
      <c r="D131" s="17">
        <f t="shared" si="14"/>
        <v>26.318612978151464</v>
      </c>
      <c r="E131" s="17">
        <f t="shared" si="14"/>
        <v>5.7330797265525746</v>
      </c>
      <c r="F131" s="17">
        <f t="shared" si="14"/>
        <v>4.8435984758390163</v>
      </c>
      <c r="G131" s="17">
        <f t="shared" si="14"/>
        <v>5.7589573517154946</v>
      </c>
      <c r="H131" s="17">
        <f t="shared" si="14"/>
        <v>6.1137430265745252E-2</v>
      </c>
      <c r="I131" s="17">
        <f t="shared" si="14"/>
        <v>2.023609903523635</v>
      </c>
      <c r="J131" s="17">
        <f t="shared" si="14"/>
        <v>1.7619427240573202</v>
      </c>
      <c r="K131" s="17">
        <f t="shared" si="14"/>
        <v>-2.3372581168136719</v>
      </c>
      <c r="L131" s="17">
        <f t="shared" si="14"/>
        <v>4.9892641551588497</v>
      </c>
      <c r="M131" s="17">
        <f t="shared" si="14"/>
        <v>5.3625438914379089</v>
      </c>
      <c r="N131" s="17">
        <f t="shared" si="14"/>
        <v>5.0531696399168453</v>
      </c>
      <c r="P131" s="27" t="s">
        <v>88</v>
      </c>
      <c r="Q131" s="17">
        <f t="shared" si="12"/>
        <v>2.8667149982534852</v>
      </c>
      <c r="R131" s="17">
        <f t="shared" si="12"/>
        <v>5.4936267419140279</v>
      </c>
      <c r="S131" s="17">
        <f t="shared" si="12"/>
        <v>2.4004449272741368</v>
      </c>
      <c r="T131" s="17">
        <f t="shared" si="12"/>
        <v>25.887131989019309</v>
      </c>
      <c r="U131" s="28" t="s">
        <v>93</v>
      </c>
      <c r="V131" s="28" t="s">
        <v>93</v>
      </c>
      <c r="W131" s="17">
        <f t="shared" si="13"/>
        <v>7.7771381993924251</v>
      </c>
      <c r="X131" s="17">
        <f t="shared" si="13"/>
        <v>12.718856939018309</v>
      </c>
      <c r="Y131" s="17">
        <f t="shared" si="13"/>
        <v>5.0531696399168453</v>
      </c>
    </row>
    <row r="132" spans="1:25" x14ac:dyDescent="0.2">
      <c r="A132" s="27" t="s">
        <v>89</v>
      </c>
      <c r="B132" s="17">
        <f t="shared" si="14"/>
        <v>15.473920744852606</v>
      </c>
      <c r="C132" s="17">
        <f t="shared" si="14"/>
        <v>2.2359534583145972</v>
      </c>
      <c r="D132" s="17">
        <f t="shared" si="14"/>
        <v>20.087770315102318</v>
      </c>
      <c r="E132" s="17">
        <f t="shared" si="14"/>
        <v>6.1260455527487778</v>
      </c>
      <c r="F132" s="17">
        <f t="shared" si="14"/>
        <v>5.7400063927295548</v>
      </c>
      <c r="G132" s="17">
        <f t="shared" si="14"/>
        <v>8.4613490694059266</v>
      </c>
      <c r="H132" s="17">
        <f t="shared" si="14"/>
        <v>1.2156453901340569E-2</v>
      </c>
      <c r="I132" s="17">
        <f t="shared" si="14"/>
        <v>1.6943093863922769</v>
      </c>
      <c r="J132" s="17">
        <f t="shared" si="14"/>
        <v>3.9169368292048148</v>
      </c>
      <c r="K132" s="17">
        <f t="shared" si="14"/>
        <v>-1.3458619243715333</v>
      </c>
      <c r="L132" s="17">
        <f t="shared" si="14"/>
        <v>4.9674485678920917</v>
      </c>
      <c r="M132" s="17">
        <f t="shared" si="14"/>
        <v>5.7069482458503558</v>
      </c>
      <c r="N132" s="17">
        <f t="shared" si="14"/>
        <v>5.09290722591264</v>
      </c>
      <c r="P132" s="27" t="s">
        <v>89</v>
      </c>
      <c r="Q132" s="17">
        <f t="shared" si="12"/>
        <v>3.3015858554805675</v>
      </c>
      <c r="R132" s="17">
        <f t="shared" si="12"/>
        <v>6.5579508694476658</v>
      </c>
      <c r="S132" s="17">
        <f t="shared" si="12"/>
        <v>4.9842371417609996</v>
      </c>
      <c r="T132" s="17">
        <f t="shared" si="12"/>
        <v>20.33835400138264</v>
      </c>
      <c r="U132" s="28" t="s">
        <v>93</v>
      </c>
      <c r="V132" s="28" t="s">
        <v>93</v>
      </c>
      <c r="W132" s="17">
        <f t="shared" si="13"/>
        <v>5.1958072258622394</v>
      </c>
      <c r="X132" s="17">
        <f t="shared" si="13"/>
        <v>9.0130127861729079</v>
      </c>
      <c r="Y132" s="17">
        <f t="shared" si="13"/>
        <v>5.09290722591264</v>
      </c>
    </row>
    <row r="133" spans="1:25" x14ac:dyDescent="0.2">
      <c r="A133" s="27" t="s">
        <v>91</v>
      </c>
      <c r="B133" s="17">
        <f t="shared" si="14"/>
        <v>16.69856471493776</v>
      </c>
      <c r="C133" s="17">
        <f t="shared" si="14"/>
        <v>-1.1278450684546897</v>
      </c>
      <c r="D133" s="17">
        <f t="shared" si="14"/>
        <v>9.6326626303080189</v>
      </c>
      <c r="E133" s="17">
        <f t="shared" si="14"/>
        <v>6.5639960736415759</v>
      </c>
      <c r="F133" s="17">
        <f t="shared" si="14"/>
        <v>5.5019567546778774</v>
      </c>
      <c r="G133" s="17">
        <f t="shared" si="14"/>
        <v>6.0473297307332956</v>
      </c>
      <c r="H133" s="17">
        <f t="shared" si="14"/>
        <v>-3.8823745988196379E-2</v>
      </c>
      <c r="I133" s="17">
        <f t="shared" si="14"/>
        <v>1.8876061814222709</v>
      </c>
      <c r="J133" s="17">
        <f t="shared" si="14"/>
        <v>3.2323075727510115</v>
      </c>
      <c r="K133" s="17">
        <f t="shared" si="14"/>
        <v>-0.34112183695543763</v>
      </c>
      <c r="L133" s="17">
        <f t="shared" si="14"/>
        <v>4.0762512568848166</v>
      </c>
      <c r="M133" s="17">
        <f t="shared" si="14"/>
        <v>5.4728490639728022</v>
      </c>
      <c r="N133" s="17">
        <f t="shared" si="14"/>
        <v>4.3125139051875436</v>
      </c>
      <c r="P133" s="27" t="s">
        <v>91</v>
      </c>
      <c r="Q133" s="17">
        <f t="shared" si="12"/>
        <v>3.0740784401653656</v>
      </c>
      <c r="R133" s="17">
        <f t="shared" si="12"/>
        <v>7.3110136643204271</v>
      </c>
      <c r="S133" s="17">
        <f t="shared" si="12"/>
        <v>4.2408291850796189</v>
      </c>
      <c r="T133" s="17">
        <f t="shared" si="12"/>
        <v>16.155887126248601</v>
      </c>
      <c r="U133" s="28" t="s">
        <v>93</v>
      </c>
      <c r="V133" s="28" t="s">
        <v>93</v>
      </c>
      <c r="W133" s="17">
        <f t="shared" si="13"/>
        <v>7.9109217892498833</v>
      </c>
      <c r="X133" s="17">
        <f t="shared" si="13"/>
        <v>11.087298571542988</v>
      </c>
      <c r="Y133" s="17">
        <f t="shared" si="13"/>
        <v>4.3125139051875436</v>
      </c>
    </row>
    <row r="134" spans="1:25" x14ac:dyDescent="0.2">
      <c r="A134" s="27" t="s">
        <v>95</v>
      </c>
      <c r="B134" s="17">
        <f t="shared" si="14"/>
        <v>15.160986232311387</v>
      </c>
      <c r="C134" s="17">
        <f t="shared" si="14"/>
        <v>-2.5108239859128076</v>
      </c>
      <c r="D134" s="17">
        <f t="shared" si="14"/>
        <v>2.4468986962001225</v>
      </c>
      <c r="E134" s="17">
        <f t="shared" si="14"/>
        <v>6.8780156756958775</v>
      </c>
      <c r="F134" s="17">
        <f t="shared" si="14"/>
        <v>5.5249104368742366</v>
      </c>
      <c r="G134" s="17">
        <f t="shared" si="14"/>
        <v>9.8584567824878064</v>
      </c>
      <c r="H134" s="17">
        <f t="shared" si="14"/>
        <v>5.8475417434635801E-3</v>
      </c>
      <c r="I134" s="17">
        <f t="shared" si="14"/>
        <v>1.8366480020495857</v>
      </c>
      <c r="J134" s="17">
        <f t="shared" si="14"/>
        <v>3.347674821962471</v>
      </c>
      <c r="K134" s="17">
        <f t="shared" si="14"/>
        <v>-0.40233650485532735</v>
      </c>
      <c r="L134" s="17">
        <f t="shared" si="14"/>
        <v>3.2565776722942985</v>
      </c>
      <c r="M134" s="17">
        <f t="shared" si="14"/>
        <v>5.4262568206557233</v>
      </c>
      <c r="N134" s="17">
        <f t="shared" si="14"/>
        <v>3.6240714815650676</v>
      </c>
      <c r="P134" s="27" t="s">
        <v>95</v>
      </c>
      <c r="Q134" s="17">
        <f t="shared" si="12"/>
        <v>2.9756747272720219</v>
      </c>
      <c r="R134" s="17">
        <f t="shared" si="12"/>
        <v>6.3674611370515493</v>
      </c>
      <c r="S134" s="17">
        <f t="shared" si="12"/>
        <v>3.3193299061547492</v>
      </c>
      <c r="T134" s="17">
        <f t="shared" si="12"/>
        <v>10.755577864685904</v>
      </c>
      <c r="U134" s="28" t="s">
        <v>93</v>
      </c>
      <c r="V134" s="28" t="s">
        <v>93</v>
      </c>
      <c r="W134" s="17">
        <f t="shared" si="13"/>
        <v>9.1411486274756442</v>
      </c>
      <c r="X134" s="17">
        <f t="shared" si="13"/>
        <v>10.546250077751495</v>
      </c>
      <c r="Y134" s="17">
        <f t="shared" si="13"/>
        <v>3.6240714815650676</v>
      </c>
    </row>
    <row r="135" spans="1:25" x14ac:dyDescent="0.2">
      <c r="A135" s="27" t="s">
        <v>96</v>
      </c>
      <c r="B135" s="17">
        <f t="shared" si="14"/>
        <v>-1.4493880318662917</v>
      </c>
      <c r="C135" s="17">
        <f t="shared" si="14"/>
        <v>-1.6469235444994581</v>
      </c>
      <c r="D135" s="17">
        <f t="shared" si="14"/>
        <v>11.840224706833652</v>
      </c>
      <c r="E135" s="17">
        <f t="shared" si="14"/>
        <v>5.9174367690202558</v>
      </c>
      <c r="F135" s="17">
        <f t="shared" si="14"/>
        <v>6.3621385629212881</v>
      </c>
      <c r="G135" s="17">
        <f t="shared" si="14"/>
        <v>1.4557320387643955</v>
      </c>
      <c r="H135" s="17">
        <f t="shared" si="14"/>
        <v>0.79932040529328674</v>
      </c>
      <c r="I135" s="17">
        <f t="shared" si="14"/>
        <v>2.9360321050695575</v>
      </c>
      <c r="J135" s="17">
        <f t="shared" si="14"/>
        <v>3.0233121727157481</v>
      </c>
      <c r="K135" s="17">
        <f t="shared" si="14"/>
        <v>2.8303837854851253</v>
      </c>
      <c r="L135" s="17">
        <f t="shared" si="14"/>
        <v>2.3907541706166882</v>
      </c>
      <c r="M135" s="17">
        <f t="shared" si="14"/>
        <v>4.2562603279287146</v>
      </c>
      <c r="N135" s="17">
        <f t="shared" si="14"/>
        <v>2.7056292162137794</v>
      </c>
      <c r="P135" s="27" t="s">
        <v>96</v>
      </c>
      <c r="Q135" s="17">
        <f t="shared" ref="Q135:T156" si="15">Q58/Q54*100-100</f>
        <v>3.8225087852575115</v>
      </c>
      <c r="R135" s="17">
        <f t="shared" si="15"/>
        <v>3.931348181916789</v>
      </c>
      <c r="S135" s="17">
        <f t="shared" si="15"/>
        <v>2.0033782923770218</v>
      </c>
      <c r="T135" s="17">
        <f t="shared" si="15"/>
        <v>7.6641636285770858</v>
      </c>
      <c r="U135" s="28" t="s">
        <v>93</v>
      </c>
      <c r="V135" s="28" t="s">
        <v>93</v>
      </c>
      <c r="W135" s="17">
        <f t="shared" ref="W135:Y156" si="16">W58/W54*100-100</f>
        <v>6.9518966170864616</v>
      </c>
      <c r="X135" s="17">
        <f t="shared" si="16"/>
        <v>8.9518507473545128</v>
      </c>
      <c r="Y135" s="17">
        <f t="shared" si="16"/>
        <v>2.7056292162137794</v>
      </c>
    </row>
    <row r="136" spans="1:25" x14ac:dyDescent="0.2">
      <c r="A136" s="27" t="s">
        <v>97</v>
      </c>
      <c r="B136" s="17">
        <f t="shared" ref="B136:N156" si="17">B59/B55*100-100</f>
        <v>-2.0201591006813402</v>
      </c>
      <c r="C136" s="17">
        <f t="shared" si="17"/>
        <v>-2.1236842507866385</v>
      </c>
      <c r="D136" s="17">
        <f t="shared" si="17"/>
        <v>20.392210867993228</v>
      </c>
      <c r="E136" s="17">
        <f t="shared" si="17"/>
        <v>4.9115295687912379</v>
      </c>
      <c r="F136" s="17">
        <f t="shared" si="17"/>
        <v>8.8383170676754332</v>
      </c>
      <c r="G136" s="17">
        <f t="shared" si="17"/>
        <v>2.1560561917899292</v>
      </c>
      <c r="H136" s="17">
        <f t="shared" si="17"/>
        <v>0.84919088430200418</v>
      </c>
      <c r="I136" s="17">
        <f t="shared" si="17"/>
        <v>3.0752953668044682</v>
      </c>
      <c r="J136" s="17">
        <f t="shared" si="17"/>
        <v>2.5012787587324112</v>
      </c>
      <c r="K136" s="17">
        <f t="shared" si="17"/>
        <v>3.0562001857232843</v>
      </c>
      <c r="L136" s="17">
        <f t="shared" si="17"/>
        <v>2.7689474680530992</v>
      </c>
      <c r="M136" s="17">
        <f t="shared" si="17"/>
        <v>4.2083408082885967</v>
      </c>
      <c r="N136" s="17">
        <f t="shared" si="17"/>
        <v>3.0197676985886517</v>
      </c>
      <c r="P136" s="27" t="s">
        <v>97</v>
      </c>
      <c r="Q136" s="17">
        <f t="shared" si="15"/>
        <v>3.9816645381687721</v>
      </c>
      <c r="R136" s="17">
        <f t="shared" si="15"/>
        <v>4.3460019608124298</v>
      </c>
      <c r="S136" s="17">
        <f t="shared" si="15"/>
        <v>1.2545466587466763</v>
      </c>
      <c r="T136" s="17">
        <f t="shared" si="15"/>
        <v>9.0656094995044327</v>
      </c>
      <c r="U136" s="28" t="s">
        <v>93</v>
      </c>
      <c r="V136" s="28" t="s">
        <v>93</v>
      </c>
      <c r="W136" s="17">
        <f t="shared" si="16"/>
        <v>7.2920345399795536</v>
      </c>
      <c r="X136" s="17">
        <f t="shared" si="16"/>
        <v>10.23528182181947</v>
      </c>
      <c r="Y136" s="17">
        <f t="shared" si="16"/>
        <v>3.0197676985886517</v>
      </c>
    </row>
    <row r="137" spans="1:25" x14ac:dyDescent="0.2">
      <c r="A137" s="27" t="s">
        <v>98</v>
      </c>
      <c r="B137" s="17">
        <f t="shared" si="17"/>
        <v>-1.7954828127064815</v>
      </c>
      <c r="C137" s="17">
        <f t="shared" si="17"/>
        <v>2.0702353179934789</v>
      </c>
      <c r="D137" s="17">
        <f t="shared" si="17"/>
        <v>39.496595717140139</v>
      </c>
      <c r="E137" s="17">
        <f t="shared" si="17"/>
        <v>5.0544659373662881</v>
      </c>
      <c r="F137" s="17">
        <f t="shared" si="17"/>
        <v>8.5816551686997684</v>
      </c>
      <c r="G137" s="17">
        <f t="shared" si="17"/>
        <v>2.1913874549778285</v>
      </c>
      <c r="H137" s="17">
        <f t="shared" si="17"/>
        <v>0.79932040529332937</v>
      </c>
      <c r="I137" s="17">
        <f t="shared" si="17"/>
        <v>2.7796339921575992</v>
      </c>
      <c r="J137" s="17">
        <f t="shared" si="17"/>
        <v>4.7467563880406516</v>
      </c>
      <c r="K137" s="17">
        <f t="shared" si="17"/>
        <v>2.4363229734075418</v>
      </c>
      <c r="L137" s="17">
        <f t="shared" si="17"/>
        <v>5.1189731711385207</v>
      </c>
      <c r="M137" s="17">
        <f t="shared" si="17"/>
        <v>4.1712150928510709</v>
      </c>
      <c r="N137" s="17">
        <f t="shared" si="17"/>
        <v>4.9572291408035198</v>
      </c>
      <c r="P137" s="27" t="s">
        <v>98</v>
      </c>
      <c r="Q137" s="17">
        <f t="shared" si="15"/>
        <v>3.2557661291199906</v>
      </c>
      <c r="R137" s="17">
        <f t="shared" si="15"/>
        <v>3.8917252418396089</v>
      </c>
      <c r="S137" s="17">
        <f t="shared" si="15"/>
        <v>3.6376281826637324</v>
      </c>
      <c r="T137" s="17">
        <f t="shared" si="15"/>
        <v>18.726601413427389</v>
      </c>
      <c r="U137" s="28" t="s">
        <v>93</v>
      </c>
      <c r="V137" s="28" t="s">
        <v>93</v>
      </c>
      <c r="W137" s="17">
        <f t="shared" si="16"/>
        <v>8.0911984500650078</v>
      </c>
      <c r="X137" s="17">
        <f t="shared" si="16"/>
        <v>10.680055640961257</v>
      </c>
      <c r="Y137" s="17">
        <f t="shared" si="16"/>
        <v>4.9572291408035198</v>
      </c>
    </row>
    <row r="138" spans="1:25" x14ac:dyDescent="0.2">
      <c r="A138" s="27" t="s">
        <v>99</v>
      </c>
      <c r="B138" s="17">
        <f t="shared" si="17"/>
        <v>-1.3448013670635248</v>
      </c>
      <c r="C138" s="17">
        <f t="shared" si="17"/>
        <v>3.0646650893005472</v>
      </c>
      <c r="D138" s="17">
        <f t="shared" si="17"/>
        <v>52.147466278062268</v>
      </c>
      <c r="E138" s="17">
        <f t="shared" si="17"/>
        <v>7.8990413882923889</v>
      </c>
      <c r="F138" s="17">
        <f t="shared" si="17"/>
        <v>9.1089728931454914</v>
      </c>
      <c r="G138" s="17">
        <f t="shared" si="17"/>
        <v>3.8962428423853055</v>
      </c>
      <c r="H138" s="17">
        <f t="shared" si="17"/>
        <v>0.79932040529320147</v>
      </c>
      <c r="I138" s="17">
        <f t="shared" si="17"/>
        <v>3.3425090953808052</v>
      </c>
      <c r="J138" s="17">
        <f t="shared" si="17"/>
        <v>2.9576397583576579</v>
      </c>
      <c r="K138" s="17">
        <f t="shared" si="17"/>
        <v>4.1285463599459291</v>
      </c>
      <c r="L138" s="17">
        <f t="shared" si="17"/>
        <v>6.8635291664182745</v>
      </c>
      <c r="M138" s="17">
        <f t="shared" si="17"/>
        <v>4.2362847576870877</v>
      </c>
      <c r="N138" s="17">
        <f t="shared" si="17"/>
        <v>6.4109759233808745</v>
      </c>
      <c r="P138" s="27" t="s">
        <v>99</v>
      </c>
      <c r="Q138" s="17">
        <f t="shared" si="15"/>
        <v>3.6128559435253464</v>
      </c>
      <c r="R138" s="17">
        <f t="shared" si="15"/>
        <v>4.2253129255443156</v>
      </c>
      <c r="S138" s="17">
        <f t="shared" si="15"/>
        <v>0.97909752755498403</v>
      </c>
      <c r="T138" s="17">
        <f t="shared" si="15"/>
        <v>30.487952129844842</v>
      </c>
      <c r="U138" s="28" t="s">
        <v>93</v>
      </c>
      <c r="V138" s="28" t="s">
        <v>93</v>
      </c>
      <c r="W138" s="17">
        <f t="shared" si="16"/>
        <v>8.2411050910318693</v>
      </c>
      <c r="X138" s="17">
        <f t="shared" si="16"/>
        <v>12.512275685081576</v>
      </c>
      <c r="Y138" s="17">
        <f t="shared" si="16"/>
        <v>6.4109759233808745</v>
      </c>
    </row>
    <row r="139" spans="1:25" x14ac:dyDescent="0.2">
      <c r="A139" s="27" t="s">
        <v>100</v>
      </c>
      <c r="B139" s="17">
        <f t="shared" si="17"/>
        <v>2.2505362786951792</v>
      </c>
      <c r="C139" s="17">
        <f t="shared" si="17"/>
        <v>4.3492349028583703</v>
      </c>
      <c r="D139" s="17">
        <f t="shared" si="17"/>
        <v>23.982576336155901</v>
      </c>
      <c r="E139" s="17">
        <f t="shared" si="17"/>
        <v>2.4127390199248282</v>
      </c>
      <c r="F139" s="17">
        <f t="shared" si="17"/>
        <v>13.253380105933772</v>
      </c>
      <c r="G139" s="17">
        <f t="shared" si="17"/>
        <v>4.5135762324946853</v>
      </c>
      <c r="H139" s="17">
        <f t="shared" si="17"/>
        <v>-0.12208989203388398</v>
      </c>
      <c r="I139" s="17">
        <f t="shared" si="17"/>
        <v>4.7532969004460739</v>
      </c>
      <c r="J139" s="17">
        <f t="shared" si="17"/>
        <v>10.508954565299391</v>
      </c>
      <c r="K139" s="17">
        <f t="shared" si="17"/>
        <v>0.85232349717510658</v>
      </c>
      <c r="L139" s="17">
        <f t="shared" si="17"/>
        <v>5.6773083121607755</v>
      </c>
      <c r="M139" s="17">
        <f t="shared" si="17"/>
        <v>3.3354008883047044</v>
      </c>
      <c r="N139" s="17">
        <f t="shared" si="17"/>
        <v>5.2724052553190859</v>
      </c>
      <c r="P139" s="27" t="s">
        <v>100</v>
      </c>
      <c r="Q139" s="17">
        <f t="shared" si="15"/>
        <v>3.5304886716497776</v>
      </c>
      <c r="R139" s="17">
        <f t="shared" si="15"/>
        <v>4.7997878597151811</v>
      </c>
      <c r="S139" s="17">
        <f t="shared" si="15"/>
        <v>8.7662865531134031</v>
      </c>
      <c r="T139" s="17">
        <f t="shared" si="15"/>
        <v>13.040056623611136</v>
      </c>
      <c r="U139" s="28" t="s">
        <v>93</v>
      </c>
      <c r="V139" s="28" t="s">
        <v>93</v>
      </c>
      <c r="W139" s="17">
        <f t="shared" si="16"/>
        <v>5.2348235589095395</v>
      </c>
      <c r="X139" s="17">
        <f t="shared" si="16"/>
        <v>7.3263428905903538</v>
      </c>
      <c r="Y139" s="17">
        <f t="shared" si="16"/>
        <v>5.2724052553190859</v>
      </c>
    </row>
    <row r="140" spans="1:25" x14ac:dyDescent="0.2">
      <c r="A140" s="27" t="s">
        <v>101</v>
      </c>
      <c r="B140" s="17">
        <f t="shared" si="17"/>
        <v>2.5348082339854159</v>
      </c>
      <c r="C140" s="17">
        <f t="shared" si="17"/>
        <v>-7.5024120404256394</v>
      </c>
      <c r="D140" s="17">
        <f t="shared" si="17"/>
        <v>-0.22547290753726656</v>
      </c>
      <c r="E140" s="17">
        <f t="shared" si="17"/>
        <v>-15.917886054119322</v>
      </c>
      <c r="F140" s="17">
        <f t="shared" si="17"/>
        <v>7.1200387127155551</v>
      </c>
      <c r="G140" s="17">
        <f t="shared" si="17"/>
        <v>3.9679012349422891</v>
      </c>
      <c r="H140" s="17">
        <f t="shared" si="17"/>
        <v>-0.47456777743430223</v>
      </c>
      <c r="I140" s="17">
        <f t="shared" si="17"/>
        <v>-19.885047417892054</v>
      </c>
      <c r="J140" s="17">
        <f t="shared" si="17"/>
        <v>6.1160539611915539</v>
      </c>
      <c r="K140" s="17">
        <f t="shared" si="17"/>
        <v>-29.942314800045963</v>
      </c>
      <c r="L140" s="17">
        <f t="shared" si="17"/>
        <v>-5.9081882712311398</v>
      </c>
      <c r="M140" s="17">
        <f t="shared" si="17"/>
        <v>-7.6777122113718548</v>
      </c>
      <c r="N140" s="17">
        <f t="shared" si="17"/>
        <v>-6.217759454826961</v>
      </c>
      <c r="P140" s="27" t="s">
        <v>101</v>
      </c>
      <c r="Q140" s="17">
        <f t="shared" si="15"/>
        <v>-7.8574344095990654</v>
      </c>
      <c r="R140" s="17">
        <f t="shared" si="15"/>
        <v>-3.436590481335756</v>
      </c>
      <c r="S140" s="17">
        <f t="shared" si="15"/>
        <v>5.4041269762251432</v>
      </c>
      <c r="T140" s="17">
        <f t="shared" si="15"/>
        <v>-11.072265117638224</v>
      </c>
      <c r="U140" s="28" t="s">
        <v>93</v>
      </c>
      <c r="V140" s="28" t="s">
        <v>93</v>
      </c>
      <c r="W140" s="17">
        <f t="shared" si="16"/>
        <v>-18.857791908559776</v>
      </c>
      <c r="X140" s="17">
        <f t="shared" si="16"/>
        <v>-19.686543295064766</v>
      </c>
      <c r="Y140" s="17">
        <f t="shared" si="16"/>
        <v>-6.217759454826961</v>
      </c>
    </row>
    <row r="141" spans="1:25" x14ac:dyDescent="0.2">
      <c r="A141" s="27" t="s">
        <v>102</v>
      </c>
      <c r="B141" s="17">
        <f t="shared" si="17"/>
        <v>2.373721136696048</v>
      </c>
      <c r="C141" s="17">
        <f t="shared" si="17"/>
        <v>3.5195769498712792</v>
      </c>
      <c r="D141" s="17">
        <f t="shared" si="17"/>
        <v>-14.683726436726189</v>
      </c>
      <c r="E141" s="17">
        <f t="shared" si="17"/>
        <v>-3.4350103626892974</v>
      </c>
      <c r="F141" s="17">
        <f t="shared" si="17"/>
        <v>7.2786650298406528</v>
      </c>
      <c r="G141" s="17">
        <f t="shared" si="17"/>
        <v>5.2872976763769657</v>
      </c>
      <c r="H141" s="17">
        <f t="shared" si="17"/>
        <v>-0.25315699246824863</v>
      </c>
      <c r="I141" s="17">
        <f t="shared" si="17"/>
        <v>-5.7553213510146293</v>
      </c>
      <c r="J141" s="17">
        <f t="shared" si="17"/>
        <v>-1.8831432528338183</v>
      </c>
      <c r="K141" s="17">
        <f t="shared" si="17"/>
        <v>-8.1441184552662236</v>
      </c>
      <c r="L141" s="17">
        <f t="shared" si="17"/>
        <v>-1.1573012376811818</v>
      </c>
      <c r="M141" s="17">
        <f t="shared" si="17"/>
        <v>-1.9836469859121877</v>
      </c>
      <c r="N141" s="17">
        <f t="shared" si="17"/>
        <v>-1.300508683911815</v>
      </c>
      <c r="P141" s="27" t="s">
        <v>102</v>
      </c>
      <c r="Q141" s="17">
        <f t="shared" si="15"/>
        <v>-0.78975003352623219</v>
      </c>
      <c r="R141" s="17">
        <f t="shared" si="15"/>
        <v>-4.0867650162318938</v>
      </c>
      <c r="S141" s="17">
        <f t="shared" si="15"/>
        <v>-3.147864018481755</v>
      </c>
      <c r="T141" s="17">
        <f t="shared" si="15"/>
        <v>-3.3552123410197794</v>
      </c>
      <c r="U141" s="28" t="s">
        <v>93</v>
      </c>
      <c r="V141" s="28" t="s">
        <v>93</v>
      </c>
      <c r="W141" s="17">
        <f t="shared" si="16"/>
        <v>-6.6714790222335409</v>
      </c>
      <c r="X141" s="17">
        <f t="shared" si="16"/>
        <v>-2.7109909360095799</v>
      </c>
      <c r="Y141" s="17">
        <f t="shared" si="16"/>
        <v>-1.300508683911815</v>
      </c>
    </row>
    <row r="142" spans="1:25" x14ac:dyDescent="0.2">
      <c r="A142" s="27" t="s">
        <v>104</v>
      </c>
      <c r="B142" s="17">
        <f t="shared" si="17"/>
        <v>2.1634629109633892</v>
      </c>
      <c r="C142" s="17">
        <f t="shared" si="17"/>
        <v>1.6353192574108562</v>
      </c>
      <c r="D142" s="17">
        <f t="shared" si="17"/>
        <v>-7.4754632461708042</v>
      </c>
      <c r="E142" s="17">
        <f t="shared" si="17"/>
        <v>-3.6533830584052254</v>
      </c>
      <c r="F142" s="17">
        <f t="shared" si="17"/>
        <v>7.5019678813076354</v>
      </c>
      <c r="G142" s="17">
        <f t="shared" si="17"/>
        <v>4.7175344339587895</v>
      </c>
      <c r="H142" s="17">
        <f t="shared" si="17"/>
        <v>-0.10848503756236028</v>
      </c>
      <c r="I142" s="17">
        <f t="shared" si="17"/>
        <v>-6.6041507733654612</v>
      </c>
      <c r="J142" s="17">
        <f t="shared" si="17"/>
        <v>3.1580786343320426</v>
      </c>
      <c r="K142" s="17">
        <f t="shared" si="17"/>
        <v>-11.807800842609709</v>
      </c>
      <c r="L142" s="17">
        <f t="shared" si="17"/>
        <v>-0.64601158091771538</v>
      </c>
      <c r="M142" s="17">
        <f t="shared" si="17"/>
        <v>-2.4699163718276935</v>
      </c>
      <c r="N142" s="17">
        <f t="shared" si="17"/>
        <v>-0.95915320077352817</v>
      </c>
      <c r="P142" s="27" t="s">
        <v>104</v>
      </c>
      <c r="Q142" s="17">
        <f t="shared" si="15"/>
        <v>-1.8967875541796104</v>
      </c>
      <c r="R142" s="17">
        <f t="shared" si="15"/>
        <v>-1.6589574007739003</v>
      </c>
      <c r="S142" s="17">
        <f t="shared" si="15"/>
        <v>0.88482912260990076</v>
      </c>
      <c r="T142" s="17">
        <f t="shared" si="15"/>
        <v>-3.2378182948378509</v>
      </c>
      <c r="U142" s="28" t="s">
        <v>93</v>
      </c>
      <c r="V142" s="28" t="s">
        <v>93</v>
      </c>
      <c r="W142" s="17">
        <f t="shared" si="16"/>
        <v>3.880789375063415</v>
      </c>
      <c r="X142" s="17">
        <f t="shared" si="16"/>
        <v>0.92424978519962053</v>
      </c>
      <c r="Y142" s="17">
        <f t="shared" si="16"/>
        <v>-0.95915320077352817</v>
      </c>
    </row>
    <row r="143" spans="1:25" x14ac:dyDescent="0.2">
      <c r="A143" s="27" t="s">
        <v>105</v>
      </c>
      <c r="B143" s="17">
        <f t="shared" si="17"/>
        <v>-5.720570846714196</v>
      </c>
      <c r="C143" s="17">
        <f t="shared" si="17"/>
        <v>4.5557711828335528</v>
      </c>
      <c r="D143" s="17">
        <f t="shared" si="17"/>
        <v>20.452293813858603</v>
      </c>
      <c r="E143" s="17">
        <f t="shared" si="17"/>
        <v>2.6898035498683015</v>
      </c>
      <c r="F143" s="17">
        <f t="shared" si="17"/>
        <v>5.1162839355971528</v>
      </c>
      <c r="G143" s="17">
        <f t="shared" si="17"/>
        <v>10.017791638550037</v>
      </c>
      <c r="H143" s="17">
        <f t="shared" si="17"/>
        <v>2.6607047943983702</v>
      </c>
      <c r="I143" s="17">
        <f t="shared" si="17"/>
        <v>-9.850263520020178</v>
      </c>
      <c r="J143" s="17">
        <f t="shared" si="17"/>
        <v>2.2143551031485345</v>
      </c>
      <c r="K143" s="17">
        <f t="shared" si="17"/>
        <v>-13.57266884639543</v>
      </c>
      <c r="L143" s="17">
        <f t="shared" si="17"/>
        <v>2.4306938825395861</v>
      </c>
      <c r="M143" s="17">
        <f t="shared" si="17"/>
        <v>-0.8609050852794411</v>
      </c>
      <c r="N143" s="17">
        <f t="shared" si="17"/>
        <v>1.876720364019377</v>
      </c>
      <c r="P143" s="27" t="s">
        <v>105</v>
      </c>
      <c r="Q143" s="17">
        <f t="shared" si="15"/>
        <v>-1.8753786624842093</v>
      </c>
      <c r="R143" s="17">
        <f t="shared" si="15"/>
        <v>-3.0252603251317822</v>
      </c>
      <c r="S143" s="17">
        <f t="shared" si="15"/>
        <v>1.6491122201589121</v>
      </c>
      <c r="T143" s="17">
        <f t="shared" si="15"/>
        <v>11.421937990478327</v>
      </c>
      <c r="U143" s="28" t="s">
        <v>93</v>
      </c>
      <c r="V143" s="28" t="s">
        <v>93</v>
      </c>
      <c r="W143" s="17">
        <f t="shared" si="16"/>
        <v>9.4913674725226116</v>
      </c>
      <c r="X143" s="17">
        <f t="shared" si="16"/>
        <v>-1.2910034668795873</v>
      </c>
      <c r="Y143" s="17">
        <f t="shared" si="16"/>
        <v>1.876720364019377</v>
      </c>
    </row>
    <row r="144" spans="1:25" x14ac:dyDescent="0.2">
      <c r="A144" s="27" t="s">
        <v>106</v>
      </c>
      <c r="B144" s="17">
        <f t="shared" si="17"/>
        <v>-5.1798232669570297</v>
      </c>
      <c r="C144" s="17">
        <f t="shared" si="17"/>
        <v>15.935559395880446</v>
      </c>
      <c r="D144" s="17">
        <f t="shared" si="17"/>
        <v>18.874799272913307</v>
      </c>
      <c r="E144" s="17">
        <f t="shared" si="17"/>
        <v>29.094326356898449</v>
      </c>
      <c r="F144" s="17">
        <f t="shared" si="17"/>
        <v>6.6143378631473837</v>
      </c>
      <c r="G144" s="17">
        <f t="shared" si="17"/>
        <v>10.14022348388383</v>
      </c>
      <c r="H144" s="17">
        <f t="shared" si="17"/>
        <v>3.1810307034234597</v>
      </c>
      <c r="I144" s="17">
        <f t="shared" si="17"/>
        <v>24.071919316779628</v>
      </c>
      <c r="J144" s="17">
        <f t="shared" si="17"/>
        <v>-0.47909817963162027</v>
      </c>
      <c r="K144" s="17">
        <f t="shared" si="17"/>
        <v>36.161730490620982</v>
      </c>
      <c r="L144" s="17">
        <f t="shared" si="17"/>
        <v>13.353440015337554</v>
      </c>
      <c r="M144" s="17">
        <f t="shared" si="17"/>
        <v>16.772776663596602</v>
      </c>
      <c r="N144" s="17">
        <f t="shared" si="17"/>
        <v>13.94168989702294</v>
      </c>
      <c r="P144" s="27" t="s">
        <v>106</v>
      </c>
      <c r="Q144" s="17">
        <f t="shared" si="15"/>
        <v>17.694341038689814</v>
      </c>
      <c r="R144" s="17">
        <f t="shared" si="15"/>
        <v>5.4795678946508559</v>
      </c>
      <c r="S144" s="17">
        <f t="shared" si="15"/>
        <v>-1.4213480658655726</v>
      </c>
      <c r="T144" s="17">
        <f t="shared" si="15"/>
        <v>24.93615688795856</v>
      </c>
      <c r="U144" s="28" t="s">
        <v>93</v>
      </c>
      <c r="V144" s="28" t="s">
        <v>93</v>
      </c>
      <c r="W144" s="17">
        <f t="shared" si="16"/>
        <v>37.357691292000595</v>
      </c>
      <c r="X144" s="17">
        <f t="shared" si="16"/>
        <v>42.409121726351998</v>
      </c>
      <c r="Y144" s="17">
        <f t="shared" si="16"/>
        <v>13.94168989702294</v>
      </c>
    </row>
    <row r="145" spans="1:25" x14ac:dyDescent="0.2">
      <c r="A145" s="27" t="s">
        <v>107</v>
      </c>
      <c r="B145" s="17">
        <f t="shared" si="17"/>
        <v>-5.4258006492435698</v>
      </c>
      <c r="C145" s="17">
        <f t="shared" si="17"/>
        <v>2.3513386991218965</v>
      </c>
      <c r="D145" s="17">
        <f t="shared" si="17"/>
        <v>20.006785198514649</v>
      </c>
      <c r="E145" s="17">
        <f t="shared" si="17"/>
        <v>15.053337343515068</v>
      </c>
      <c r="F145" s="17">
        <f t="shared" si="17"/>
        <v>3.91411885824715</v>
      </c>
      <c r="G145" s="17">
        <f t="shared" si="17"/>
        <v>9.1807669323695364</v>
      </c>
      <c r="H145" s="17">
        <f t="shared" si="17"/>
        <v>3.0768893951183003</v>
      </c>
      <c r="I145" s="17">
        <f t="shared" si="17"/>
        <v>10.395787393084376</v>
      </c>
      <c r="J145" s="17">
        <f t="shared" si="17"/>
        <v>9.0624922273845527</v>
      </c>
      <c r="K145" s="17">
        <f t="shared" si="17"/>
        <v>21.098149973765132</v>
      </c>
      <c r="L145" s="17">
        <f t="shared" si="17"/>
        <v>7.6888816220468783</v>
      </c>
      <c r="M145" s="17">
        <f t="shared" si="17"/>
        <v>9.1989537035549063</v>
      </c>
      <c r="N145" s="17">
        <f t="shared" si="17"/>
        <v>7.9436955566939389</v>
      </c>
      <c r="P145" s="27" t="s">
        <v>107</v>
      </c>
      <c r="Q145" s="17">
        <f t="shared" si="15"/>
        <v>8.3957766632229607</v>
      </c>
      <c r="R145" s="17">
        <f t="shared" si="15"/>
        <v>7.4539862984947263</v>
      </c>
      <c r="S145" s="17">
        <f t="shared" si="15"/>
        <v>9.3062252057636243</v>
      </c>
      <c r="T145" s="17">
        <f t="shared" si="15"/>
        <v>15.554987237759079</v>
      </c>
      <c r="U145" s="28" t="s">
        <v>93</v>
      </c>
      <c r="V145" s="28" t="s">
        <v>93</v>
      </c>
      <c r="W145" s="17">
        <f t="shared" si="16"/>
        <v>23.449073336894415</v>
      </c>
      <c r="X145" s="17">
        <f t="shared" si="16"/>
        <v>21.682886798800666</v>
      </c>
      <c r="Y145" s="17">
        <f t="shared" si="16"/>
        <v>7.9436955566939389</v>
      </c>
    </row>
    <row r="146" spans="1:25" x14ac:dyDescent="0.2">
      <c r="A146" s="27" t="s">
        <v>108</v>
      </c>
      <c r="B146" s="17">
        <f t="shared" si="17"/>
        <v>-5.5645052288789998</v>
      </c>
      <c r="C146" s="17">
        <f t="shared" si="17"/>
        <v>4.0831901007871636</v>
      </c>
      <c r="D146" s="17">
        <f t="shared" si="17"/>
        <v>15.05272503818496</v>
      </c>
      <c r="E146" s="17">
        <f t="shared" si="17"/>
        <v>13.25997284968355</v>
      </c>
      <c r="F146" s="17">
        <f t="shared" si="17"/>
        <v>4.9566659957119441</v>
      </c>
      <c r="G146" s="17">
        <f t="shared" si="17"/>
        <v>8.3346841017862801</v>
      </c>
      <c r="H146" s="17">
        <f t="shared" si="17"/>
        <v>3.1666409272796017</v>
      </c>
      <c r="I146" s="17">
        <f t="shared" si="17"/>
        <v>7.9528499399179822</v>
      </c>
      <c r="J146" s="17">
        <f t="shared" si="17"/>
        <v>7.2107098784346135</v>
      </c>
      <c r="K146" s="17">
        <f t="shared" si="17"/>
        <v>25.328414605212956</v>
      </c>
      <c r="L146" s="17">
        <f t="shared" si="17"/>
        <v>7.3062488747347487</v>
      </c>
      <c r="M146" s="17">
        <f t="shared" si="17"/>
        <v>8.2621310403486774</v>
      </c>
      <c r="N146" s="17">
        <f t="shared" si="17"/>
        <v>7.4679693231199735</v>
      </c>
      <c r="P146" s="27" t="s">
        <v>108</v>
      </c>
      <c r="Q146" s="17">
        <f t="shared" si="15"/>
        <v>7.4786802504491163</v>
      </c>
      <c r="R146" s="17">
        <f t="shared" si="15"/>
        <v>4.291933068754588</v>
      </c>
      <c r="S146" s="17">
        <f t="shared" si="15"/>
        <v>7.1628311120343255</v>
      </c>
      <c r="T146" s="17">
        <f t="shared" si="15"/>
        <v>12.62532885347629</v>
      </c>
      <c r="U146" s="28" t="s">
        <v>93</v>
      </c>
      <c r="V146" s="28" t="s">
        <v>93</v>
      </c>
      <c r="W146" s="17">
        <f t="shared" si="16"/>
        <v>15.096375578391473</v>
      </c>
      <c r="X146" s="17">
        <f t="shared" si="16"/>
        <v>15.347985448335464</v>
      </c>
      <c r="Y146" s="17">
        <f t="shared" si="16"/>
        <v>7.4679693231199735</v>
      </c>
    </row>
    <row r="147" spans="1:25" x14ac:dyDescent="0.2">
      <c r="A147" s="27" t="s">
        <v>109</v>
      </c>
      <c r="B147" s="17">
        <f t="shared" si="17"/>
        <v>-8.3421794263219766</v>
      </c>
      <c r="C147" s="17">
        <f t="shared" si="17"/>
        <v>3.1277232687023684</v>
      </c>
      <c r="D147" s="17">
        <f t="shared" si="17"/>
        <v>-5.6374517040741807</v>
      </c>
      <c r="E147" s="17">
        <f t="shared" si="17"/>
        <v>10.045392566871911</v>
      </c>
      <c r="F147" s="17">
        <f t="shared" si="17"/>
        <v>3.1187390364163008</v>
      </c>
      <c r="G147" s="17">
        <f t="shared" si="17"/>
        <v>0.41361868706472649</v>
      </c>
      <c r="H147" s="17">
        <f t="shared" si="17"/>
        <v>7.6515794880130983</v>
      </c>
      <c r="I147" s="17">
        <f t="shared" si="17"/>
        <v>6.9981828318261989</v>
      </c>
      <c r="J147" s="17">
        <f t="shared" si="17"/>
        <v>4.938887851038416</v>
      </c>
      <c r="K147" s="17">
        <f t="shared" si="17"/>
        <v>10.840033484929151</v>
      </c>
      <c r="L147" s="17">
        <f t="shared" si="17"/>
        <v>4.0104577421087129</v>
      </c>
      <c r="M147" s="17">
        <f t="shared" si="17"/>
        <v>6.6600448536296284</v>
      </c>
      <c r="N147" s="17">
        <f t="shared" si="17"/>
        <v>4.4387982331457891</v>
      </c>
      <c r="P147" s="27" t="s">
        <v>109</v>
      </c>
      <c r="Q147" s="17">
        <f t="shared" si="15"/>
        <v>6.9571620799100629</v>
      </c>
      <c r="R147" s="17">
        <f t="shared" si="15"/>
        <v>9.1567452605839605</v>
      </c>
      <c r="S147" s="17">
        <f t="shared" si="15"/>
        <v>2.5451298097040933</v>
      </c>
      <c r="T147" s="17">
        <f t="shared" si="15"/>
        <v>3.281395454456117</v>
      </c>
      <c r="U147" s="28" t="s">
        <v>93</v>
      </c>
      <c r="V147" s="28" t="s">
        <v>93</v>
      </c>
      <c r="W147" s="17">
        <f t="shared" si="16"/>
        <v>18.499706978940608</v>
      </c>
      <c r="X147" s="17">
        <f t="shared" si="16"/>
        <v>32.936650788544682</v>
      </c>
      <c r="Y147" s="17">
        <f t="shared" ref="Y147:Y156" si="18">Y70/Y66*100-100</f>
        <v>4.4387982331457891</v>
      </c>
    </row>
    <row r="148" spans="1:25" x14ac:dyDescent="0.2">
      <c r="A148" s="27" t="s">
        <v>110</v>
      </c>
      <c r="B148" s="17">
        <f t="shared" si="17"/>
        <v>-8.5639333486107745</v>
      </c>
      <c r="C148" s="17">
        <f t="shared" si="17"/>
        <v>5.5811459159631482</v>
      </c>
      <c r="D148" s="17">
        <f t="shared" si="17"/>
        <v>-6.8300547652020924</v>
      </c>
      <c r="E148" s="17">
        <f t="shared" si="17"/>
        <v>6.6629681794371436</v>
      </c>
      <c r="F148" s="17">
        <f t="shared" si="17"/>
        <v>2.8443959880765988</v>
      </c>
      <c r="G148" s="17">
        <f t="shared" si="17"/>
        <v>0.32125751358738341</v>
      </c>
      <c r="H148" s="17">
        <f t="shared" si="17"/>
        <v>7.5265539074190713</v>
      </c>
      <c r="I148" s="17">
        <f t="shared" si="17"/>
        <v>7.606788695863159</v>
      </c>
      <c r="J148" s="17">
        <f t="shared" si="17"/>
        <v>6.7690060514770494</v>
      </c>
      <c r="K148" s="17">
        <f t="shared" si="17"/>
        <v>7.9527280154285904</v>
      </c>
      <c r="L148" s="17">
        <f t="shared" si="17"/>
        <v>4.0129038546785409</v>
      </c>
      <c r="M148" s="17">
        <f t="shared" si="17"/>
        <v>3.9202905951318883</v>
      </c>
      <c r="N148" s="17">
        <f t="shared" si="17"/>
        <v>4.0150460087644717</v>
      </c>
      <c r="P148" s="27" t="s">
        <v>110</v>
      </c>
      <c r="Q148" s="17">
        <f t="shared" si="15"/>
        <v>4.1617530797405635</v>
      </c>
      <c r="R148" s="17">
        <f t="shared" si="15"/>
        <v>9.4913223936265751</v>
      </c>
      <c r="S148" s="17">
        <f t="shared" si="15"/>
        <v>4.984709255271369</v>
      </c>
      <c r="T148" s="17">
        <f t="shared" si="15"/>
        <v>4.5370559798488586</v>
      </c>
      <c r="U148" s="28" t="s">
        <v>93</v>
      </c>
      <c r="V148" s="28" t="s">
        <v>93</v>
      </c>
      <c r="W148" s="17">
        <f t="shared" ref="W148:W156" si="19">W71/W67*100-100</f>
        <v>20.454085798142629</v>
      </c>
      <c r="X148" s="17">
        <f t="shared" si="16"/>
        <v>21.181374118646289</v>
      </c>
      <c r="Y148" s="17">
        <f t="shared" si="18"/>
        <v>4.0150460087644717</v>
      </c>
    </row>
    <row r="149" spans="1:25" x14ac:dyDescent="0.2">
      <c r="A149" s="27" t="s">
        <v>111</v>
      </c>
      <c r="B149" s="17">
        <f t="shared" si="17"/>
        <v>-8.4889510537215784</v>
      </c>
      <c r="C149" s="17">
        <f t="shared" si="17"/>
        <v>0.98865405976376053</v>
      </c>
      <c r="D149" s="17">
        <f t="shared" si="17"/>
        <v>-12.1209399468774</v>
      </c>
      <c r="E149" s="17">
        <f t="shared" si="17"/>
        <v>4.0510576151570916</v>
      </c>
      <c r="F149" s="17">
        <f t="shared" si="17"/>
        <v>6.0505773354422132</v>
      </c>
      <c r="G149" s="17">
        <f t="shared" si="17"/>
        <v>0.6131140859946953</v>
      </c>
      <c r="H149" s="17">
        <f t="shared" si="17"/>
        <v>7.3947837279858817</v>
      </c>
      <c r="I149" s="17">
        <f t="shared" si="17"/>
        <v>7.2456452355712315</v>
      </c>
      <c r="J149" s="17">
        <f t="shared" si="17"/>
        <v>-0.45339393837835473</v>
      </c>
      <c r="K149" s="17">
        <f t="shared" si="17"/>
        <v>8.7118688540663811</v>
      </c>
      <c r="L149" s="17">
        <f t="shared" si="17"/>
        <v>1.2274129291200353</v>
      </c>
      <c r="M149" s="17">
        <f t="shared" si="17"/>
        <v>1.3869570540658174</v>
      </c>
      <c r="N149" s="17">
        <f t="shared" si="17"/>
        <v>1.2557521313830762</v>
      </c>
      <c r="P149" s="27" t="s">
        <v>111</v>
      </c>
      <c r="Q149" s="17">
        <f t="shared" si="15"/>
        <v>3.4870556428187456</v>
      </c>
      <c r="R149" s="17">
        <f t="shared" si="15"/>
        <v>6.5645403563860043</v>
      </c>
      <c r="S149" s="17">
        <f t="shared" si="15"/>
        <v>-3.8126769366020028</v>
      </c>
      <c r="T149" s="17">
        <f t="shared" si="15"/>
        <v>0.81298854752496652</v>
      </c>
      <c r="U149" s="28" t="s">
        <v>93</v>
      </c>
      <c r="V149" s="28" t="s">
        <v>93</v>
      </c>
      <c r="W149" s="17">
        <f t="shared" si="19"/>
        <v>16.196608915332817</v>
      </c>
      <c r="X149" s="17">
        <f t="shared" si="16"/>
        <v>9.4654057136867493</v>
      </c>
      <c r="Y149" s="17">
        <f t="shared" si="18"/>
        <v>1.2557521313830762</v>
      </c>
    </row>
    <row r="150" spans="1:25" x14ac:dyDescent="0.2">
      <c r="A150" s="27" t="s">
        <v>112</v>
      </c>
      <c r="B150" s="17">
        <f t="shared" si="17"/>
        <v>-7.7638385284029994</v>
      </c>
      <c r="C150" s="17">
        <f t="shared" si="17"/>
        <v>2.3439574118603161</v>
      </c>
      <c r="D150" s="17">
        <f t="shared" si="17"/>
        <v>-12.522694112573078</v>
      </c>
      <c r="E150" s="17">
        <f t="shared" si="17"/>
        <v>2.3521602738345138</v>
      </c>
      <c r="F150" s="17">
        <f t="shared" si="17"/>
        <v>5.4461463427504526</v>
      </c>
      <c r="G150" s="17">
        <f t="shared" si="17"/>
        <v>0.32281709751084975</v>
      </c>
      <c r="H150" s="17">
        <f t="shared" si="17"/>
        <v>7.2847385754507314</v>
      </c>
      <c r="I150" s="17">
        <f t="shared" si="17"/>
        <v>7.4117557354755945</v>
      </c>
      <c r="J150" s="17">
        <f t="shared" si="17"/>
        <v>0.54403972963230274</v>
      </c>
      <c r="K150" s="17">
        <f t="shared" si="17"/>
        <v>6.2495602590885113</v>
      </c>
      <c r="L150" s="17">
        <f t="shared" si="17"/>
        <v>1.0490585962700436</v>
      </c>
      <c r="M150" s="17">
        <f t="shared" si="17"/>
        <v>-0.29446442473027901</v>
      </c>
      <c r="N150" s="17">
        <f t="shared" ref="N150:N156" si="20">N73/N69*100-100</f>
        <v>0.81415208261572047</v>
      </c>
      <c r="P150" s="27" t="s">
        <v>112</v>
      </c>
      <c r="Q150" s="17">
        <f t="shared" si="15"/>
        <v>1.4883160513898304</v>
      </c>
      <c r="R150" s="17">
        <f t="shared" si="15"/>
        <v>5.0615452292927898</v>
      </c>
      <c r="S150" s="17">
        <f t="shared" si="15"/>
        <v>-1.8337921170914058</v>
      </c>
      <c r="T150" s="17">
        <f t="shared" si="15"/>
        <v>-0.29189432542754901</v>
      </c>
      <c r="U150" s="28" t="s">
        <v>93</v>
      </c>
      <c r="V150" s="28" t="s">
        <v>93</v>
      </c>
      <c r="W150" s="17">
        <f t="shared" si="19"/>
        <v>12.053280194772327</v>
      </c>
      <c r="X150" s="17">
        <f t="shared" si="16"/>
        <v>5.0603512904960013</v>
      </c>
      <c r="Y150" s="17">
        <f t="shared" si="18"/>
        <v>0.81415208261572047</v>
      </c>
    </row>
    <row r="151" spans="1:25" x14ac:dyDescent="0.2">
      <c r="A151" s="27" t="s">
        <v>113</v>
      </c>
      <c r="B151" s="17">
        <f t="shared" si="17"/>
        <v>8.6316876620566347</v>
      </c>
      <c r="C151" s="17">
        <f t="shared" si="17"/>
        <v>2.2373276147890522</v>
      </c>
      <c r="D151" s="17">
        <f t="shared" si="17"/>
        <v>-1.6604011356059516</v>
      </c>
      <c r="E151" s="17">
        <f t="shared" si="17"/>
        <v>-1.2012575536351306</v>
      </c>
      <c r="F151" s="17">
        <f t="shared" si="17"/>
        <v>9.244633942389882</v>
      </c>
      <c r="G151" s="17">
        <f t="shared" si="17"/>
        <v>2.1529343114038682</v>
      </c>
      <c r="H151" s="17">
        <f t="shared" si="17"/>
        <v>0.81494828013856591</v>
      </c>
      <c r="I151" s="17">
        <f t="shared" si="17"/>
        <v>5.644296688606218</v>
      </c>
      <c r="J151" s="17">
        <f t="shared" si="17"/>
        <v>-4.3253443367144371</v>
      </c>
      <c r="K151" s="17">
        <f t="shared" si="17"/>
        <v>6.0171814836726014</v>
      </c>
      <c r="L151" s="17">
        <f t="shared" si="17"/>
        <v>1.2484127904386639</v>
      </c>
      <c r="M151" s="17">
        <f t="shared" si="17"/>
        <v>-1.2003849627437262</v>
      </c>
      <c r="N151" s="17">
        <f t="shared" si="20"/>
        <v>0.89185270285869933</v>
      </c>
      <c r="P151" s="27" t="s">
        <v>113</v>
      </c>
      <c r="Q151" s="17">
        <f t="shared" si="15"/>
        <v>2.503486748987882E-2</v>
      </c>
      <c r="R151" s="17">
        <f t="shared" si="15"/>
        <v>-2.2407177088040129</v>
      </c>
      <c r="S151" s="17">
        <f t="shared" si="15"/>
        <v>-5.1134056624894129</v>
      </c>
      <c r="T151" s="17">
        <f t="shared" si="15"/>
        <v>2.0589985216880962</v>
      </c>
      <c r="U151" s="28" t="s">
        <v>93</v>
      </c>
      <c r="V151" s="28" t="s">
        <v>93</v>
      </c>
      <c r="W151" s="17">
        <f t="shared" si="19"/>
        <v>8.3503712443879294</v>
      </c>
      <c r="X151" s="17">
        <f t="shared" si="16"/>
        <v>-1.6212254430710971</v>
      </c>
      <c r="Y151" s="17">
        <f t="shared" si="18"/>
        <v>0.89185270285869933</v>
      </c>
    </row>
    <row r="152" spans="1:25" x14ac:dyDescent="0.2">
      <c r="A152" s="27" t="s">
        <v>114</v>
      </c>
      <c r="B152" s="17">
        <f t="shared" si="17"/>
        <v>7.3299351695400361</v>
      </c>
      <c r="C152" s="17">
        <f t="shared" si="17"/>
        <v>0.56686603469890429</v>
      </c>
      <c r="D152" s="17">
        <f t="shared" si="17"/>
        <v>14.747577014274313</v>
      </c>
      <c r="E152" s="17">
        <f t="shared" si="17"/>
        <v>-2.7728548608072998</v>
      </c>
      <c r="F152" s="17">
        <f t="shared" si="17"/>
        <v>10.049546094753836</v>
      </c>
      <c r="G152" s="17">
        <f t="shared" si="17"/>
        <v>2.2821067903050931</v>
      </c>
      <c r="H152" s="17">
        <f t="shared" si="17"/>
        <v>0.65107269580974503</v>
      </c>
      <c r="I152" s="17">
        <f t="shared" si="17"/>
        <v>5.2126340663581203</v>
      </c>
      <c r="J152" s="17">
        <f t="shared" si="17"/>
        <v>-1.2135062406138104</v>
      </c>
      <c r="K152" s="17">
        <f t="shared" si="17"/>
        <v>6.4873166765774073</v>
      </c>
      <c r="L152" s="17">
        <f t="shared" si="17"/>
        <v>1.9998608745777346</v>
      </c>
      <c r="M152" s="17">
        <f t="shared" si="17"/>
        <v>1.7598532968946756E-2</v>
      </c>
      <c r="N152" s="17">
        <f t="shared" si="20"/>
        <v>1.5962497584553859</v>
      </c>
      <c r="P152" s="27" t="s">
        <v>114</v>
      </c>
      <c r="Q152" s="17">
        <f t="shared" si="15"/>
        <v>-0.75882320448627638</v>
      </c>
      <c r="R152" s="17">
        <f t="shared" si="15"/>
        <v>2.7206544352540192</v>
      </c>
      <c r="S152" s="17">
        <f t="shared" si="15"/>
        <v>-1.5789256846681354</v>
      </c>
      <c r="T152" s="17">
        <f t="shared" si="15"/>
        <v>3.6883847330659876</v>
      </c>
      <c r="U152" s="28" t="s">
        <v>93</v>
      </c>
      <c r="V152" s="28" t="s">
        <v>93</v>
      </c>
      <c r="W152" s="17">
        <f t="shared" si="19"/>
        <v>2.658783034925122</v>
      </c>
      <c r="X152" s="17">
        <f t="shared" si="16"/>
        <v>-5.578469018477108</v>
      </c>
      <c r="Y152" s="17">
        <f t="shared" si="18"/>
        <v>1.5962497584553859</v>
      </c>
    </row>
    <row r="153" spans="1:25" x14ac:dyDescent="0.2">
      <c r="A153" s="27" t="s">
        <v>117</v>
      </c>
      <c r="B153" s="17">
        <f t="shared" si="17"/>
        <v>8.8623780448810834</v>
      </c>
      <c r="C153" s="17">
        <f t="shared" si="17"/>
        <v>3.4251388179268076</v>
      </c>
      <c r="D153" s="17">
        <f t="shared" si="17"/>
        <v>12.961485577624813</v>
      </c>
      <c r="E153" s="17">
        <f t="shared" si="17"/>
        <v>1.7467055132361651</v>
      </c>
      <c r="F153" s="17">
        <f t="shared" si="17"/>
        <v>6.2691522376800748</v>
      </c>
      <c r="G153" s="17">
        <f t="shared" si="17"/>
        <v>2.1735378199351061</v>
      </c>
      <c r="H153" s="17">
        <f t="shared" si="17"/>
        <v>0.51141368335177617</v>
      </c>
      <c r="I153" s="17">
        <f t="shared" si="17"/>
        <v>4.2576405886706254</v>
      </c>
      <c r="J153" s="17">
        <f t="shared" si="17"/>
        <v>1.894933393932007</v>
      </c>
      <c r="K153" s="17">
        <f t="shared" si="17"/>
        <v>5.108644743033139</v>
      </c>
      <c r="L153" s="17">
        <f t="shared" si="17"/>
        <v>4.158289092872451</v>
      </c>
      <c r="M153" s="17">
        <f t="shared" si="17"/>
        <v>0.68949631187027194</v>
      </c>
      <c r="N153" s="17">
        <f t="shared" si="20"/>
        <v>3.6021947372002217</v>
      </c>
      <c r="P153" s="27" t="s">
        <v>117</v>
      </c>
      <c r="Q153" s="17">
        <f t="shared" si="15"/>
        <v>1.4294393784142869</v>
      </c>
      <c r="R153" s="17">
        <f t="shared" si="15"/>
        <v>2.7321919192876436</v>
      </c>
      <c r="S153" s="17">
        <f t="shared" si="15"/>
        <v>1.764120596465176</v>
      </c>
      <c r="T153" s="17">
        <f t="shared" si="15"/>
        <v>4.0922435351179729</v>
      </c>
      <c r="U153" s="28" t="s">
        <v>93</v>
      </c>
      <c r="V153" s="28" t="s">
        <v>93</v>
      </c>
      <c r="W153" s="17">
        <f t="shared" si="19"/>
        <v>-1.0461391175028325</v>
      </c>
      <c r="X153" s="17">
        <f t="shared" si="16"/>
        <v>-1.3154655594274374</v>
      </c>
      <c r="Y153" s="17">
        <f t="shared" si="18"/>
        <v>3.6021947372002217</v>
      </c>
    </row>
    <row r="154" spans="1:25" x14ac:dyDescent="0.2">
      <c r="A154" s="27" t="s">
        <v>118</v>
      </c>
      <c r="B154" s="17">
        <f t="shared" si="17"/>
        <v>7.6564634159269218</v>
      </c>
      <c r="C154" s="17">
        <f t="shared" si="17"/>
        <v>2.669515741773651</v>
      </c>
      <c r="D154" s="17">
        <f t="shared" si="17"/>
        <v>7.4729295180212034</v>
      </c>
      <c r="E154" s="17">
        <f t="shared" si="17"/>
        <v>3.303518564480612</v>
      </c>
      <c r="F154" s="17">
        <f t="shared" si="17"/>
        <v>6.4738523114837392</v>
      </c>
      <c r="G154" s="17">
        <f t="shared" si="17"/>
        <v>3.8829743212723997</v>
      </c>
      <c r="H154" s="17">
        <f t="shared" si="17"/>
        <v>0.34845711963436088</v>
      </c>
      <c r="I154" s="17">
        <f t="shared" si="17"/>
        <v>3.9308658357374782</v>
      </c>
      <c r="J154" s="17">
        <f t="shared" si="17"/>
        <v>4.6732269353767322</v>
      </c>
      <c r="K154" s="17">
        <f t="shared" si="17"/>
        <v>4.931862758945897</v>
      </c>
      <c r="L154" s="17">
        <f t="shared" si="17"/>
        <v>4.1715866877881638</v>
      </c>
      <c r="M154" s="17">
        <f t="shared" si="17"/>
        <v>1.7358242336651415</v>
      </c>
      <c r="N154" s="17">
        <f t="shared" si="20"/>
        <v>3.8392646937447807</v>
      </c>
      <c r="P154" s="27" t="s">
        <v>118</v>
      </c>
      <c r="Q154" s="17">
        <f t="shared" si="15"/>
        <v>2.5615135189192415</v>
      </c>
      <c r="R154" s="17">
        <f t="shared" si="15"/>
        <v>3.4021877322625755</v>
      </c>
      <c r="S154" s="17">
        <f t="shared" si="15"/>
        <v>5.8567276907924395</v>
      </c>
      <c r="T154" s="17">
        <f t="shared" si="15"/>
        <v>5.2467698117496298</v>
      </c>
      <c r="U154" s="28" t="s">
        <v>93</v>
      </c>
      <c r="V154" s="28" t="s">
        <v>93</v>
      </c>
      <c r="W154" s="17">
        <f t="shared" si="19"/>
        <v>0.31340607994620484</v>
      </c>
      <c r="X154" s="17">
        <f t="shared" si="16"/>
        <v>4.2302667779723748</v>
      </c>
      <c r="Y154" s="17">
        <f t="shared" si="18"/>
        <v>3.8392646937447807</v>
      </c>
    </row>
    <row r="155" spans="1:25" x14ac:dyDescent="0.2">
      <c r="A155" s="27" t="s">
        <v>120</v>
      </c>
      <c r="B155" s="17">
        <f t="shared" si="17"/>
        <v>-3.6771914322905985</v>
      </c>
      <c r="C155" s="17">
        <f t="shared" si="17"/>
        <v>2.8677739037864285</v>
      </c>
      <c r="D155" s="17">
        <f t="shared" si="17"/>
        <v>13.669652726285591</v>
      </c>
      <c r="E155" s="17">
        <f t="shared" si="17"/>
        <v>7.3632963047784585</v>
      </c>
      <c r="F155" s="17">
        <f t="shared" si="17"/>
        <v>6.2092425514234151</v>
      </c>
      <c r="G155" s="17">
        <f t="shared" si="17"/>
        <v>2.5740138809791091</v>
      </c>
      <c r="H155" s="17">
        <f t="shared" si="17"/>
        <v>0.62606589765064768</v>
      </c>
      <c r="I155" s="17">
        <f t="shared" si="17"/>
        <v>5.8670380960887485</v>
      </c>
      <c r="J155" s="17">
        <f t="shared" si="17"/>
        <v>3.6268691292596884</v>
      </c>
      <c r="K155" s="17">
        <f t="shared" si="17"/>
        <v>5.1625446613375487</v>
      </c>
      <c r="L155" s="17">
        <f t="shared" si="17"/>
        <v>4.8590722384234084</v>
      </c>
      <c r="M155" s="17">
        <f t="shared" si="17"/>
        <v>3.257300992886897</v>
      </c>
      <c r="N155" s="17">
        <f t="shared" si="20"/>
        <v>4.5578956541714604</v>
      </c>
      <c r="P155" s="27" t="s">
        <v>120</v>
      </c>
      <c r="Q155" s="17">
        <f t="shared" si="15"/>
        <v>4.3861760134313386</v>
      </c>
      <c r="R155" s="17">
        <f t="shared" si="15"/>
        <v>5.1185977645371992</v>
      </c>
      <c r="S155" s="17">
        <f t="shared" si="15"/>
        <v>3.5915051830616562</v>
      </c>
      <c r="T155" s="17">
        <f t="shared" si="15"/>
        <v>7.4705359289276316</v>
      </c>
      <c r="U155" s="28" t="s">
        <v>93</v>
      </c>
      <c r="V155" s="28" t="s">
        <v>93</v>
      </c>
      <c r="W155" s="17">
        <f t="shared" si="19"/>
        <v>1.3023358749989882</v>
      </c>
      <c r="X155" s="17">
        <f t="shared" si="16"/>
        <v>3.4792413394028046</v>
      </c>
      <c r="Y155" s="17">
        <f t="shared" si="18"/>
        <v>4.5578956541714604</v>
      </c>
    </row>
    <row r="156" spans="1:25" x14ac:dyDescent="0.2">
      <c r="A156" s="27" t="s">
        <v>121</v>
      </c>
      <c r="B156" s="17">
        <f t="shared" si="17"/>
        <v>-4.1318488361153953</v>
      </c>
      <c r="C156" s="17">
        <f t="shared" ref="C156:M156" si="21">C79/C75*100-100</f>
        <v>1.4041431125920951</v>
      </c>
      <c r="D156" s="17">
        <f t="shared" si="21"/>
        <v>7.1760301315757431</v>
      </c>
      <c r="E156" s="17">
        <f t="shared" si="21"/>
        <v>7.0715704430029547</v>
      </c>
      <c r="F156" s="17">
        <f t="shared" si="21"/>
        <v>5.9765212055064438</v>
      </c>
      <c r="G156" s="17">
        <f t="shared" si="21"/>
        <v>2.9894454487384081</v>
      </c>
      <c r="H156" s="17">
        <f t="shared" si="21"/>
        <v>0.65165079948621951</v>
      </c>
      <c r="I156" s="17">
        <f t="shared" si="21"/>
        <v>6.2332186080417102</v>
      </c>
      <c r="J156" s="17">
        <f t="shared" si="21"/>
        <v>4.427719784835233</v>
      </c>
      <c r="K156" s="17">
        <f t="shared" si="21"/>
        <v>3.8264229196599615</v>
      </c>
      <c r="L156" s="17">
        <f t="shared" si="21"/>
        <v>3.9745410360302174</v>
      </c>
      <c r="M156" s="17">
        <f t="shared" si="21"/>
        <v>3.6899687611113876</v>
      </c>
      <c r="N156" s="17">
        <f t="shared" si="20"/>
        <v>4.0161015208804827</v>
      </c>
      <c r="P156" s="27" t="s">
        <v>121</v>
      </c>
      <c r="Q156" s="17">
        <f t="shared" si="15"/>
        <v>4.7576369575407682</v>
      </c>
      <c r="R156" s="17">
        <f t="shared" si="15"/>
        <v>4.1734791359091474</v>
      </c>
      <c r="S156" s="17">
        <f t="shared" si="15"/>
        <v>4.4500732656497632</v>
      </c>
      <c r="T156" s="17">
        <f t="shared" si="15"/>
        <v>8.5140757825805053</v>
      </c>
      <c r="U156" s="28" t="s">
        <v>93</v>
      </c>
      <c r="V156" s="28" t="s">
        <v>93</v>
      </c>
      <c r="W156" s="17">
        <f t="shared" si="19"/>
        <v>4.4056255269890414</v>
      </c>
      <c r="X156" s="17">
        <f t="shared" si="16"/>
        <v>8.5292153388476777</v>
      </c>
      <c r="Y156" s="17">
        <f t="shared" si="18"/>
        <v>4.0161015208804827</v>
      </c>
    </row>
    <row r="157" spans="1:25" x14ac:dyDescent="0.2">
      <c r="A157" s="8"/>
      <c r="B157" s="17"/>
    </row>
    <row r="158" spans="1:25" x14ac:dyDescent="0.2">
      <c r="A158" s="8"/>
      <c r="B158" s="17"/>
    </row>
    <row r="159" spans="1:25" x14ac:dyDescent="0.2">
      <c r="A159" s="8"/>
      <c r="B159" s="17"/>
    </row>
    <row r="160" spans="1:25" x14ac:dyDescent="0.2">
      <c r="A160" s="8"/>
      <c r="B160" s="17"/>
    </row>
    <row r="161" spans="1:25" x14ac:dyDescent="0.2">
      <c r="A161" s="8"/>
    </row>
    <row r="162" spans="1:25" x14ac:dyDescent="0.2">
      <c r="A162" s="8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x14ac:dyDescent="0.2">
      <c r="A163" s="8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x14ac:dyDescent="0.2">
      <c r="A164" s="8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x14ac:dyDescent="0.2">
      <c r="A165" s="8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x14ac:dyDescent="0.2">
      <c r="A166" s="8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x14ac:dyDescent="0.2">
      <c r="A167" s="8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x14ac:dyDescent="0.2">
      <c r="A168" s="8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x14ac:dyDescent="0.2">
      <c r="A169" s="8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x14ac:dyDescent="0.2">
      <c r="A170" s="8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x14ac:dyDescent="0.2">
      <c r="A171" s="8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x14ac:dyDescent="0.2">
      <c r="A172" s="8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x14ac:dyDescent="0.2">
      <c r="A173" s="8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x14ac:dyDescent="0.2">
      <c r="B174" s="17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zoomScale="90" zoomScaleNormal="90" workbookViewId="0">
      <selection activeCell="B4" sqref="B4"/>
    </sheetView>
  </sheetViews>
  <sheetFormatPr defaultRowHeight="12.75" x14ac:dyDescent="0.2"/>
  <cols>
    <col min="1" max="1" width="9.140625" style="39"/>
    <col min="2" max="2" width="17.85546875" style="39" customWidth="1"/>
    <col min="3" max="16384" width="9.140625" style="39"/>
  </cols>
  <sheetData>
    <row r="1" spans="1:2" x14ac:dyDescent="0.2">
      <c r="A1" s="38" t="s">
        <v>115</v>
      </c>
    </row>
    <row r="2" spans="1:2" x14ac:dyDescent="0.2">
      <c r="B2" s="40"/>
    </row>
    <row r="3" spans="1:2" ht="15" x14ac:dyDescent="0.25">
      <c r="A3" s="41"/>
      <c r="B3" s="42" t="s">
        <v>116</v>
      </c>
    </row>
    <row r="4" spans="1:2" x14ac:dyDescent="0.2">
      <c r="A4" s="27" t="s">
        <v>17</v>
      </c>
      <c r="B4" s="43">
        <v>-1.3290195834151319</v>
      </c>
    </row>
    <row r="5" spans="1:2" x14ac:dyDescent="0.2">
      <c r="A5" s="27" t="s">
        <v>18</v>
      </c>
      <c r="B5" s="44">
        <v>1.8526728910047296</v>
      </c>
    </row>
    <row r="6" spans="1:2" x14ac:dyDescent="0.2">
      <c r="A6" s="27" t="s">
        <v>19</v>
      </c>
      <c r="B6" s="44">
        <v>1.1638664638969516</v>
      </c>
    </row>
    <row r="7" spans="1:2" x14ac:dyDescent="0.2">
      <c r="A7" s="27" t="s">
        <v>20</v>
      </c>
      <c r="B7" s="44">
        <v>2.1192512689558924</v>
      </c>
    </row>
    <row r="8" spans="1:2" x14ac:dyDescent="0.2">
      <c r="A8" s="27" t="s">
        <v>21</v>
      </c>
      <c r="B8" s="44">
        <v>1.6729175943462451</v>
      </c>
    </row>
    <row r="9" spans="1:2" x14ac:dyDescent="0.2">
      <c r="A9" s="27" t="s">
        <v>22</v>
      </c>
      <c r="B9" s="44">
        <v>1.2157711573528758</v>
      </c>
    </row>
    <row r="10" spans="1:2" x14ac:dyDescent="0.2">
      <c r="A10" s="27" t="s">
        <v>23</v>
      </c>
      <c r="B10" s="44">
        <v>0.77235226084222575</v>
      </c>
    </row>
    <row r="11" spans="1:2" x14ac:dyDescent="0.2">
      <c r="A11" s="27" t="s">
        <v>24</v>
      </c>
      <c r="B11" s="44">
        <v>2.861456672519779</v>
      </c>
    </row>
    <row r="12" spans="1:2" x14ac:dyDescent="0.2">
      <c r="A12" s="27" t="s">
        <v>25</v>
      </c>
      <c r="B12" s="44">
        <v>2.1393251235817417</v>
      </c>
    </row>
    <row r="13" spans="1:2" x14ac:dyDescent="0.2">
      <c r="A13" s="27" t="s">
        <v>26</v>
      </c>
      <c r="B13" s="44">
        <v>1.2340481926971876</v>
      </c>
    </row>
    <row r="14" spans="1:2" x14ac:dyDescent="0.2">
      <c r="A14" s="27" t="s">
        <v>27</v>
      </c>
      <c r="B14" s="44">
        <v>-0.20258704933169724</v>
      </c>
    </row>
    <row r="15" spans="1:2" x14ac:dyDescent="0.2">
      <c r="A15" s="27" t="s">
        <v>28</v>
      </c>
      <c r="B15" s="44">
        <v>-0.81128941880177763</v>
      </c>
    </row>
    <row r="16" spans="1:2" x14ac:dyDescent="0.2">
      <c r="A16" s="27" t="s">
        <v>29</v>
      </c>
      <c r="B16" s="44">
        <v>-2.1789617699215569</v>
      </c>
    </row>
    <row r="17" spans="1:2" x14ac:dyDescent="0.2">
      <c r="A17" s="27" t="s">
        <v>30</v>
      </c>
      <c r="B17" s="44">
        <v>-0.43390060218389692</v>
      </c>
    </row>
    <row r="18" spans="1:2" x14ac:dyDescent="0.2">
      <c r="A18" s="27" t="s">
        <v>31</v>
      </c>
      <c r="B18" s="44">
        <v>0.52494665923468631</v>
      </c>
    </row>
    <row r="19" spans="1:2" x14ac:dyDescent="0.2">
      <c r="A19" s="27" t="s">
        <v>32</v>
      </c>
      <c r="B19" s="44">
        <v>-0.31109550714482737</v>
      </c>
    </row>
    <row r="20" spans="1:2" x14ac:dyDescent="0.2">
      <c r="A20" s="27" t="s">
        <v>33</v>
      </c>
      <c r="B20" s="44">
        <v>0.10785900950710925</v>
      </c>
    </row>
    <row r="21" spans="1:2" x14ac:dyDescent="0.2">
      <c r="A21" s="27" t="s">
        <v>34</v>
      </c>
      <c r="B21" s="44">
        <v>0.25387586260323758</v>
      </c>
    </row>
    <row r="22" spans="1:2" x14ac:dyDescent="0.2">
      <c r="A22" s="27" t="s">
        <v>35</v>
      </c>
      <c r="B22" s="44">
        <v>1.2370394971407137</v>
      </c>
    </row>
    <row r="23" spans="1:2" x14ac:dyDescent="0.2">
      <c r="A23" s="27" t="s">
        <v>36</v>
      </c>
      <c r="B23" s="44">
        <v>-0.398990868515952</v>
      </c>
    </row>
    <row r="24" spans="1:2" x14ac:dyDescent="0.2">
      <c r="A24" s="27" t="s">
        <v>37</v>
      </c>
      <c r="B24" s="44">
        <v>1.7287664820406832</v>
      </c>
    </row>
    <row r="25" spans="1:2" x14ac:dyDescent="0.2">
      <c r="A25" s="27" t="s">
        <v>38</v>
      </c>
      <c r="B25" s="44">
        <v>-0.24925018514537101</v>
      </c>
    </row>
    <row r="26" spans="1:2" x14ac:dyDescent="0.2">
      <c r="A26" s="27" t="s">
        <v>39</v>
      </c>
      <c r="B26" s="44">
        <v>7.0719239660235189E-3</v>
      </c>
    </row>
    <row r="27" spans="1:2" x14ac:dyDescent="0.2">
      <c r="A27" s="27" t="s">
        <v>40</v>
      </c>
      <c r="B27" s="44">
        <v>0.46560735407450693</v>
      </c>
    </row>
    <row r="28" spans="1:2" x14ac:dyDescent="0.2">
      <c r="A28" s="27" t="s">
        <v>41</v>
      </c>
      <c r="B28" s="44">
        <v>-1.3945843242720031</v>
      </c>
    </row>
    <row r="29" spans="1:2" x14ac:dyDescent="0.2">
      <c r="A29" s="27" t="s">
        <v>42</v>
      </c>
      <c r="B29" s="44">
        <v>1.4852347583957481</v>
      </c>
    </row>
    <row r="30" spans="1:2" x14ac:dyDescent="0.2">
      <c r="A30" s="27" t="s">
        <v>43</v>
      </c>
      <c r="B30" s="44">
        <v>-1.2556136659491273</v>
      </c>
    </row>
    <row r="31" spans="1:2" x14ac:dyDescent="0.2">
      <c r="A31" s="27" t="s">
        <v>44</v>
      </c>
      <c r="B31" s="44">
        <v>-0.21131271877847269</v>
      </c>
    </row>
    <row r="32" spans="1:2" x14ac:dyDescent="0.2">
      <c r="A32" s="27" t="s">
        <v>56</v>
      </c>
      <c r="B32" s="44">
        <v>2.2650711410866933</v>
      </c>
    </row>
    <row r="33" spans="1:3" x14ac:dyDescent="0.2">
      <c r="A33" s="27" t="s">
        <v>58</v>
      </c>
      <c r="B33" s="44">
        <v>0.1871833635928084</v>
      </c>
    </row>
    <row r="34" spans="1:3" x14ac:dyDescent="0.2">
      <c r="A34" s="27" t="s">
        <v>70</v>
      </c>
      <c r="B34" s="44">
        <v>2.1622398344881759</v>
      </c>
    </row>
    <row r="35" spans="1:3" x14ac:dyDescent="0.2">
      <c r="A35" s="27" t="s">
        <v>71</v>
      </c>
      <c r="B35" s="44">
        <v>-0.73358351160275959</v>
      </c>
    </row>
    <row r="36" spans="1:3" x14ac:dyDescent="0.2">
      <c r="A36" s="27" t="s">
        <v>72</v>
      </c>
      <c r="B36" s="44">
        <v>-1.3615589264488506</v>
      </c>
    </row>
    <row r="37" spans="1:3" x14ac:dyDescent="0.2">
      <c r="A37" s="27" t="s">
        <v>73</v>
      </c>
      <c r="B37" s="44">
        <v>-0.86692499053489769</v>
      </c>
    </row>
    <row r="38" spans="1:3" x14ac:dyDescent="0.2">
      <c r="A38" s="27" t="s">
        <v>74</v>
      </c>
      <c r="B38" s="44">
        <v>-1.0988861119084703</v>
      </c>
    </row>
    <row r="39" spans="1:3" x14ac:dyDescent="0.2">
      <c r="A39" s="27" t="s">
        <v>75</v>
      </c>
      <c r="B39" s="44">
        <v>1.6106943348591614</v>
      </c>
    </row>
    <row r="40" spans="1:3" x14ac:dyDescent="0.2">
      <c r="A40" s="27" t="s">
        <v>76</v>
      </c>
      <c r="B40" s="44">
        <v>0.63837659999354912</v>
      </c>
    </row>
    <row r="41" spans="1:3" x14ac:dyDescent="0.2">
      <c r="A41" s="27" t="s">
        <v>77</v>
      </c>
      <c r="B41" s="44">
        <v>0.73382950655513923</v>
      </c>
    </row>
    <row r="42" spans="1:3" x14ac:dyDescent="0.2">
      <c r="A42" s="27" t="s">
        <v>78</v>
      </c>
      <c r="B42" s="44">
        <v>-0.20084577493607014</v>
      </c>
    </row>
    <row r="43" spans="1:3" x14ac:dyDescent="0.2">
      <c r="A43" s="27" t="s">
        <v>79</v>
      </c>
      <c r="B43" s="44">
        <v>1.0894240222637706</v>
      </c>
    </row>
    <row r="44" spans="1:3" x14ac:dyDescent="0.2">
      <c r="A44" s="27" t="s">
        <v>80</v>
      </c>
      <c r="B44" s="44">
        <v>1.5761675267959845</v>
      </c>
    </row>
    <row r="45" spans="1:3" x14ac:dyDescent="0.2">
      <c r="A45" s="27" t="s">
        <v>81</v>
      </c>
      <c r="B45" s="44">
        <v>0.56965942724427521</v>
      </c>
    </row>
    <row r="46" spans="1:3" x14ac:dyDescent="0.2">
      <c r="A46" s="27" t="s">
        <v>82</v>
      </c>
      <c r="B46" s="44">
        <v>0.71282048708350487</v>
      </c>
    </row>
    <row r="47" spans="1:3" x14ac:dyDescent="0.2">
      <c r="A47" s="27" t="s">
        <v>83</v>
      </c>
      <c r="B47" s="44">
        <v>0.1041445665617573</v>
      </c>
    </row>
    <row r="48" spans="1:3" x14ac:dyDescent="0.2">
      <c r="A48" s="27" t="s">
        <v>84</v>
      </c>
      <c r="B48" s="44">
        <v>0.29736559290721232</v>
      </c>
      <c r="C48" s="45"/>
    </row>
    <row r="49" spans="1:3" x14ac:dyDescent="0.2">
      <c r="A49" s="27" t="s">
        <v>85</v>
      </c>
      <c r="B49" s="44">
        <v>0.74978274698716518</v>
      </c>
      <c r="C49" s="45"/>
    </row>
    <row r="50" spans="1:3" x14ac:dyDescent="0.2">
      <c r="A50" s="27" t="s">
        <v>86</v>
      </c>
      <c r="B50" s="44">
        <v>1.0621146664329331</v>
      </c>
      <c r="C50" s="45"/>
    </row>
    <row r="51" spans="1:3" x14ac:dyDescent="0.2">
      <c r="A51" s="27" t="s">
        <v>87</v>
      </c>
      <c r="B51" s="44">
        <v>0.43088940463800895</v>
      </c>
      <c r="C51" s="45"/>
    </row>
    <row r="52" spans="1:3" x14ac:dyDescent="0.2">
      <c r="A52" s="27" t="s">
        <v>88</v>
      </c>
      <c r="B52" s="44">
        <v>2.5330980878455449</v>
      </c>
      <c r="C52" s="45"/>
    </row>
    <row r="53" spans="1:3" x14ac:dyDescent="0.2">
      <c r="A53" s="27" t="s">
        <v>89</v>
      </c>
      <c r="B53" s="44">
        <v>1.0297321648031073</v>
      </c>
      <c r="C53" s="45"/>
    </row>
    <row r="54" spans="1:3" x14ac:dyDescent="0.2">
      <c r="A54" s="27" t="s">
        <v>91</v>
      </c>
      <c r="B54" s="44">
        <v>0.212849169168976</v>
      </c>
      <c r="C54" s="45"/>
    </row>
    <row r="55" spans="1:3" x14ac:dyDescent="0.2">
      <c r="A55" s="27" t="s">
        <v>95</v>
      </c>
      <c r="B55" s="44">
        <v>-0.10601644516935949</v>
      </c>
      <c r="C55" s="45"/>
    </row>
    <row r="56" spans="1:3" x14ac:dyDescent="0.2">
      <c r="A56" s="27" t="s">
        <v>96</v>
      </c>
      <c r="B56" s="44">
        <v>1.5691808112527497</v>
      </c>
    </row>
    <row r="57" spans="1:3" x14ac:dyDescent="0.2">
      <c r="A57" s="27" t="s">
        <v>97</v>
      </c>
      <c r="B57" s="44">
        <v>1.3236539294447596</v>
      </c>
    </row>
    <row r="58" spans="1:3" x14ac:dyDescent="0.2">
      <c r="A58" s="27" t="s">
        <v>98</v>
      </c>
      <c r="B58" s="44">
        <v>2.1228710324943592</v>
      </c>
    </row>
    <row r="59" spans="1:3" x14ac:dyDescent="0.2">
      <c r="A59" s="27" t="s">
        <v>99</v>
      </c>
      <c r="B59" s="44">
        <v>1.3824137111235046</v>
      </c>
    </row>
    <row r="60" spans="1:3" x14ac:dyDescent="0.2">
      <c r="A60" s="27" t="s">
        <v>100</v>
      </c>
      <c r="B60" s="44">
        <v>0.25361408626474713</v>
      </c>
    </row>
    <row r="61" spans="1:3" x14ac:dyDescent="0.2">
      <c r="A61" s="27" t="s">
        <v>101</v>
      </c>
      <c r="B61" s="44">
        <v>-9.5881190375509959</v>
      </c>
    </row>
    <row r="62" spans="1:3" x14ac:dyDescent="0.2">
      <c r="A62" s="27" t="s">
        <v>102</v>
      </c>
      <c r="B62" s="44">
        <v>7.3390952996918344</v>
      </c>
    </row>
    <row r="63" spans="1:3" x14ac:dyDescent="0.2">
      <c r="A63" s="27" t="s">
        <v>104</v>
      </c>
      <c r="B63" s="44">
        <v>1.5768472311474824</v>
      </c>
    </row>
    <row r="64" spans="1:3" x14ac:dyDescent="0.2">
      <c r="A64" s="27" t="s">
        <v>105</v>
      </c>
      <c r="B64" s="44">
        <v>3.4421474412109916</v>
      </c>
    </row>
    <row r="65" spans="1:2" x14ac:dyDescent="0.2">
      <c r="A65" s="27" t="s">
        <v>106</v>
      </c>
      <c r="B65" s="44">
        <v>0.88495310338198863</v>
      </c>
    </row>
    <row r="66" spans="1:2" x14ac:dyDescent="0.2">
      <c r="A66" s="27" t="s">
        <v>107</v>
      </c>
      <c r="B66" s="44">
        <v>1.9775889465930163</v>
      </c>
    </row>
    <row r="67" spans="1:2" x14ac:dyDescent="0.2">
      <c r="A67" s="27" t="s">
        <v>108</v>
      </c>
      <c r="B67" s="44">
        <v>1.1935676226787706</v>
      </c>
    </row>
    <row r="68" spans="1:2" x14ac:dyDescent="0.2">
      <c r="A68" s="27" t="s">
        <v>109</v>
      </c>
      <c r="B68" s="44">
        <v>0.20716259840638429</v>
      </c>
    </row>
    <row r="69" spans="1:2" x14ac:dyDescent="0.2">
      <c r="A69" s="27" t="s">
        <v>110</v>
      </c>
      <c r="B69" s="44">
        <v>0.54332882087425105</v>
      </c>
    </row>
    <row r="70" spans="1:2" x14ac:dyDescent="0.2">
      <c r="A70" s="27" t="s">
        <v>111</v>
      </c>
      <c r="B70" s="44">
        <v>-0.67426591611278752</v>
      </c>
    </row>
    <row r="71" spans="1:2" x14ac:dyDescent="0.2">
      <c r="A71" s="27" t="s">
        <v>112</v>
      </c>
      <c r="B71" s="44">
        <v>0.6995351629047093</v>
      </c>
    </row>
    <row r="72" spans="1:2" x14ac:dyDescent="0.2">
      <c r="A72" s="27" t="s">
        <v>113</v>
      </c>
      <c r="B72" s="44">
        <v>0.37504135207917955</v>
      </c>
    </row>
    <row r="73" spans="1:2" x14ac:dyDescent="0.2">
      <c r="A73" s="27" t="s">
        <v>114</v>
      </c>
      <c r="B73" s="44">
        <v>1.1490653991138515</v>
      </c>
    </row>
    <row r="74" spans="1:2" x14ac:dyDescent="0.2">
      <c r="A74" s="27" t="s">
        <v>117</v>
      </c>
      <c r="B74" s="44">
        <v>1.4066921990997514</v>
      </c>
    </row>
    <row r="75" spans="1:2" x14ac:dyDescent="0.2">
      <c r="A75" s="27" t="s">
        <v>118</v>
      </c>
      <c r="B75" s="44">
        <v>0.99833835215451927</v>
      </c>
    </row>
    <row r="76" spans="1:2" x14ac:dyDescent="0.2">
      <c r="A76" s="27" t="s">
        <v>120</v>
      </c>
      <c r="B76" s="44">
        <v>0.7081878098448442</v>
      </c>
    </row>
    <row r="77" spans="1:2" x14ac:dyDescent="0.2">
      <c r="A77" s="27" t="s">
        <v>121</v>
      </c>
      <c r="B77" s="44">
        <v>0.81131911500764886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BDP tekuce cene</vt:lpstr>
      <vt:lpstr>BDP cene prethodne godine</vt:lpstr>
      <vt:lpstr>BDP ulancane mere obima ref2015</vt:lpstr>
      <vt:lpstr>Desezona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2024-08-30T05:58:53Z</dcterms:modified>
</cp:coreProperties>
</file>