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DD10FEAD-13DA-4019-AE4C-51E84FA7ADB8}" xr6:coauthVersionLast="47" xr6:coauthVersionMax="47" xr10:uidLastSave="{00000000-0000-0000-0000-000000000000}"/>
  <bookViews>
    <workbookView xWindow="14295" yWindow="0" windowWidth="14610" windowHeight="15585" tabRatio="747" firstSheet="2" activeTab="3" xr2:uid="{00000000-000D-0000-FFFF-FFFF00000000}"/>
  </bookViews>
  <sheets>
    <sheet name="BDP tekuce cene" sheetId="1" r:id="rId1"/>
    <sheet name="BDP cene prethodne godine" sheetId="2" r:id="rId2"/>
    <sheet name="BDP ulancane mere obima ref2021" sheetId="3" r:id="rId3"/>
    <sheet name="Desezonirani BD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3" l="1"/>
  <c r="R88" i="3"/>
  <c r="S88" i="3"/>
  <c r="T88" i="3"/>
  <c r="W88" i="3"/>
  <c r="X88" i="3"/>
  <c r="Y88" i="3"/>
  <c r="Q89" i="3"/>
  <c r="Q90" i="3" s="1"/>
  <c r="R89" i="3"/>
  <c r="R90" i="3" s="1"/>
  <c r="S89" i="3"/>
  <c r="S90" i="3" s="1"/>
  <c r="T89" i="3"/>
  <c r="T90" i="3" s="1"/>
  <c r="W89" i="3"/>
  <c r="W90" i="3" s="1"/>
  <c r="X89" i="3"/>
  <c r="X90" i="3" s="1"/>
  <c r="Y89" i="3"/>
  <c r="Y90" i="3" s="1"/>
  <c r="Q93" i="3"/>
  <c r="R93" i="3"/>
  <c r="S93" i="3"/>
  <c r="T93" i="3"/>
  <c r="W93" i="3"/>
  <c r="X93" i="3"/>
  <c r="Y93" i="3"/>
  <c r="Q94" i="3"/>
  <c r="R94" i="3"/>
  <c r="S94" i="3"/>
  <c r="T94" i="3"/>
  <c r="W94" i="3"/>
  <c r="X94" i="3"/>
  <c r="Y94" i="3"/>
  <c r="Q95" i="3"/>
  <c r="R95" i="3"/>
  <c r="S95" i="3"/>
  <c r="T95" i="3"/>
  <c r="W95" i="3"/>
  <c r="X95" i="3"/>
  <c r="Y95" i="3"/>
  <c r="Q96" i="3"/>
  <c r="R96" i="3"/>
  <c r="S96" i="3"/>
  <c r="T96" i="3"/>
  <c r="W96" i="3"/>
  <c r="X96" i="3"/>
  <c r="Y96" i="3"/>
  <c r="Q97" i="3"/>
  <c r="R97" i="3"/>
  <c r="S97" i="3"/>
  <c r="T97" i="3"/>
  <c r="W97" i="3"/>
  <c r="X97" i="3"/>
  <c r="Y97" i="3"/>
  <c r="Q98" i="3"/>
  <c r="R98" i="3"/>
  <c r="S98" i="3"/>
  <c r="T98" i="3"/>
  <c r="W98" i="3"/>
  <c r="X98" i="3"/>
  <c r="Y98" i="3"/>
  <c r="Q99" i="3"/>
  <c r="R99" i="3"/>
  <c r="S99" i="3"/>
  <c r="T99" i="3"/>
  <c r="W99" i="3"/>
  <c r="X99" i="3"/>
  <c r="Y99" i="3"/>
  <c r="Q100" i="3"/>
  <c r="R100" i="3"/>
  <c r="S100" i="3"/>
  <c r="T100" i="3"/>
  <c r="W100" i="3"/>
  <c r="X100" i="3"/>
  <c r="Y100" i="3"/>
  <c r="Q101" i="3"/>
  <c r="R101" i="3"/>
  <c r="S101" i="3"/>
  <c r="T101" i="3"/>
  <c r="W101" i="3"/>
  <c r="X101" i="3"/>
  <c r="Y101" i="3"/>
  <c r="Q102" i="3"/>
  <c r="R102" i="3"/>
  <c r="S102" i="3"/>
  <c r="T102" i="3"/>
  <c r="W102" i="3"/>
  <c r="X102" i="3"/>
  <c r="Y102" i="3"/>
  <c r="Q103" i="3"/>
  <c r="R103" i="3"/>
  <c r="S103" i="3"/>
  <c r="T103" i="3"/>
  <c r="W103" i="3"/>
  <c r="X103" i="3"/>
  <c r="Y103" i="3"/>
  <c r="Q104" i="3"/>
  <c r="R104" i="3"/>
  <c r="S104" i="3"/>
  <c r="T104" i="3"/>
  <c r="W104" i="3"/>
  <c r="X104" i="3"/>
  <c r="Y104" i="3"/>
  <c r="Q105" i="3"/>
  <c r="R105" i="3"/>
  <c r="S105" i="3"/>
  <c r="T105" i="3"/>
  <c r="W105" i="3"/>
  <c r="X105" i="3"/>
  <c r="Y105" i="3"/>
  <c r="Q106" i="3"/>
  <c r="R106" i="3"/>
  <c r="S106" i="3"/>
  <c r="T106" i="3"/>
  <c r="W106" i="3"/>
  <c r="X106" i="3"/>
  <c r="Y106" i="3"/>
  <c r="Q107" i="3"/>
  <c r="R107" i="3"/>
  <c r="S107" i="3"/>
  <c r="T107" i="3"/>
  <c r="W107" i="3"/>
  <c r="X107" i="3"/>
  <c r="Y107" i="3"/>
  <c r="Q108" i="3"/>
  <c r="R108" i="3"/>
  <c r="S108" i="3"/>
  <c r="T108" i="3"/>
  <c r="W108" i="3"/>
  <c r="X108" i="3"/>
  <c r="Y108" i="3"/>
  <c r="Q109" i="3"/>
  <c r="R109" i="3"/>
  <c r="S109" i="3"/>
  <c r="T109" i="3"/>
  <c r="W109" i="3"/>
  <c r="X109" i="3"/>
  <c r="Y109" i="3"/>
  <c r="Q110" i="3"/>
  <c r="R110" i="3"/>
  <c r="S110" i="3"/>
  <c r="T110" i="3"/>
  <c r="W110" i="3"/>
  <c r="X110" i="3"/>
  <c r="Y110" i="3"/>
  <c r="Q111" i="3"/>
  <c r="R111" i="3"/>
  <c r="S111" i="3"/>
  <c r="T111" i="3"/>
  <c r="W111" i="3"/>
  <c r="X111" i="3"/>
  <c r="Y111" i="3"/>
  <c r="Q112" i="3"/>
  <c r="R112" i="3"/>
  <c r="S112" i="3"/>
  <c r="T112" i="3"/>
  <c r="W112" i="3"/>
  <c r="X112" i="3"/>
  <c r="Y112" i="3"/>
  <c r="Q113" i="3"/>
  <c r="R113" i="3"/>
  <c r="S113" i="3"/>
  <c r="T113" i="3"/>
  <c r="W113" i="3"/>
  <c r="X113" i="3"/>
  <c r="Y113" i="3"/>
  <c r="Q114" i="3"/>
  <c r="R114" i="3"/>
  <c r="S114" i="3"/>
  <c r="T114" i="3"/>
  <c r="W114" i="3"/>
  <c r="X114" i="3"/>
  <c r="Y114" i="3"/>
  <c r="Q115" i="3"/>
  <c r="R115" i="3"/>
  <c r="S115" i="3"/>
  <c r="T115" i="3"/>
  <c r="W115" i="3"/>
  <c r="X115" i="3"/>
  <c r="Y115" i="3"/>
  <c r="Q116" i="3"/>
  <c r="R116" i="3"/>
  <c r="S116" i="3"/>
  <c r="T116" i="3"/>
  <c r="W116" i="3"/>
  <c r="X116" i="3"/>
  <c r="Y116" i="3"/>
  <c r="Q117" i="3"/>
  <c r="R117" i="3"/>
  <c r="S117" i="3"/>
  <c r="T117" i="3"/>
  <c r="W117" i="3"/>
  <c r="X117" i="3"/>
  <c r="Y117" i="3"/>
  <c r="Q118" i="3"/>
  <c r="R118" i="3"/>
  <c r="S118" i="3"/>
  <c r="T118" i="3"/>
  <c r="W118" i="3"/>
  <c r="X118" i="3"/>
  <c r="Y118" i="3"/>
  <c r="Q119" i="3"/>
  <c r="R119" i="3"/>
  <c r="S119" i="3"/>
  <c r="T119" i="3"/>
  <c r="W119" i="3"/>
  <c r="X119" i="3"/>
  <c r="Y119" i="3"/>
  <c r="Q120" i="3"/>
  <c r="R120" i="3"/>
  <c r="S120" i="3"/>
  <c r="T120" i="3"/>
  <c r="W120" i="3"/>
  <c r="X120" i="3"/>
  <c r="Y120" i="3"/>
  <c r="Q121" i="3"/>
  <c r="R121" i="3"/>
  <c r="S121" i="3"/>
  <c r="T121" i="3"/>
  <c r="W121" i="3"/>
  <c r="X121" i="3"/>
  <c r="Y121" i="3"/>
  <c r="Q122" i="3"/>
  <c r="R122" i="3"/>
  <c r="S122" i="3"/>
  <c r="T122" i="3"/>
  <c r="W122" i="3"/>
  <c r="X122" i="3"/>
  <c r="Y122" i="3"/>
  <c r="Q123" i="3"/>
  <c r="R123" i="3"/>
  <c r="S123" i="3"/>
  <c r="T123" i="3"/>
  <c r="W123" i="3"/>
  <c r="X123" i="3"/>
  <c r="Y123" i="3"/>
  <c r="Q124" i="3"/>
  <c r="R124" i="3"/>
  <c r="S124" i="3"/>
  <c r="T124" i="3"/>
  <c r="W124" i="3"/>
  <c r="X124" i="3"/>
  <c r="Y124" i="3"/>
  <c r="Q125" i="3"/>
  <c r="R125" i="3"/>
  <c r="S125" i="3"/>
  <c r="T125" i="3"/>
  <c r="W125" i="3"/>
  <c r="X125" i="3"/>
  <c r="Y125" i="3"/>
  <c r="Q126" i="3"/>
  <c r="R126" i="3"/>
  <c r="S126" i="3"/>
  <c r="T126" i="3"/>
  <c r="W126" i="3"/>
  <c r="X126" i="3"/>
  <c r="Y126" i="3"/>
  <c r="Q127" i="3"/>
  <c r="R127" i="3"/>
  <c r="S127" i="3"/>
  <c r="T127" i="3"/>
  <c r="W127" i="3"/>
  <c r="X127" i="3"/>
  <c r="Y127" i="3"/>
  <c r="Q128" i="3"/>
  <c r="R128" i="3"/>
  <c r="S128" i="3"/>
  <c r="T128" i="3"/>
  <c r="W128" i="3"/>
  <c r="X128" i="3"/>
  <c r="Y128" i="3"/>
  <c r="Q129" i="3"/>
  <c r="R129" i="3"/>
  <c r="S129" i="3"/>
  <c r="T129" i="3"/>
  <c r="W129" i="3"/>
  <c r="X129" i="3"/>
  <c r="Y129" i="3"/>
  <c r="Q130" i="3"/>
  <c r="R130" i="3"/>
  <c r="S130" i="3"/>
  <c r="T130" i="3"/>
  <c r="W130" i="3"/>
  <c r="X130" i="3"/>
  <c r="Y130" i="3"/>
  <c r="Q131" i="3"/>
  <c r="R131" i="3"/>
  <c r="S131" i="3"/>
  <c r="T131" i="3"/>
  <c r="W131" i="3"/>
  <c r="X131" i="3"/>
  <c r="Y131" i="3"/>
  <c r="Q132" i="3"/>
  <c r="R132" i="3"/>
  <c r="S132" i="3"/>
  <c r="T132" i="3"/>
  <c r="W132" i="3"/>
  <c r="X132" i="3"/>
  <c r="Y132" i="3"/>
  <c r="Q133" i="3"/>
  <c r="R133" i="3"/>
  <c r="S133" i="3"/>
  <c r="T133" i="3"/>
  <c r="W133" i="3"/>
  <c r="X133" i="3"/>
  <c r="Y133" i="3"/>
  <c r="Q134" i="3"/>
  <c r="R134" i="3"/>
  <c r="S134" i="3"/>
  <c r="T134" i="3"/>
  <c r="W134" i="3"/>
  <c r="X134" i="3"/>
  <c r="Y134" i="3"/>
  <c r="Q135" i="3"/>
  <c r="R135" i="3"/>
  <c r="S135" i="3"/>
  <c r="T135" i="3"/>
  <c r="W135" i="3"/>
  <c r="X135" i="3"/>
  <c r="Y135" i="3"/>
  <c r="Q136" i="3"/>
  <c r="R136" i="3"/>
  <c r="S136" i="3"/>
  <c r="T136" i="3"/>
  <c r="W136" i="3"/>
  <c r="X136" i="3"/>
  <c r="Y136" i="3"/>
  <c r="Q137" i="3"/>
  <c r="R137" i="3"/>
  <c r="S137" i="3"/>
  <c r="T137" i="3"/>
  <c r="W137" i="3"/>
  <c r="X137" i="3"/>
  <c r="Y137" i="3"/>
  <c r="Q138" i="3"/>
  <c r="R138" i="3"/>
  <c r="S138" i="3"/>
  <c r="T138" i="3"/>
  <c r="W138" i="3"/>
  <c r="X138" i="3"/>
  <c r="Y138" i="3"/>
  <c r="Q139" i="3"/>
  <c r="R139" i="3"/>
  <c r="S139" i="3"/>
  <c r="T139" i="3"/>
  <c r="W139" i="3"/>
  <c r="X139" i="3"/>
  <c r="Y139" i="3"/>
  <c r="Q140" i="3"/>
  <c r="R140" i="3"/>
  <c r="S140" i="3"/>
  <c r="T140" i="3"/>
  <c r="W140" i="3"/>
  <c r="X140" i="3"/>
  <c r="Y140" i="3"/>
  <c r="Q141" i="3"/>
  <c r="R141" i="3"/>
  <c r="S141" i="3"/>
  <c r="T141" i="3"/>
  <c r="W141" i="3"/>
  <c r="X141" i="3"/>
  <c r="Y141" i="3"/>
  <c r="Q142" i="3"/>
  <c r="R142" i="3"/>
  <c r="S142" i="3"/>
  <c r="T142" i="3"/>
  <c r="W142" i="3"/>
  <c r="X142" i="3"/>
  <c r="Y142" i="3"/>
  <c r="Q143" i="3"/>
  <c r="R143" i="3"/>
  <c r="S143" i="3"/>
  <c r="T143" i="3"/>
  <c r="W143" i="3"/>
  <c r="X143" i="3"/>
  <c r="Y143" i="3"/>
  <c r="Q144" i="3"/>
  <c r="R144" i="3"/>
  <c r="S144" i="3"/>
  <c r="T144" i="3"/>
  <c r="W144" i="3"/>
  <c r="X144" i="3"/>
  <c r="Y144" i="3"/>
  <c r="Q145" i="3"/>
  <c r="R145" i="3"/>
  <c r="S145" i="3"/>
  <c r="T145" i="3"/>
  <c r="W145" i="3"/>
  <c r="X145" i="3"/>
  <c r="Y145" i="3"/>
  <c r="Q146" i="3"/>
  <c r="R146" i="3"/>
  <c r="S146" i="3"/>
  <c r="T146" i="3"/>
  <c r="W146" i="3"/>
  <c r="X146" i="3"/>
  <c r="Y146" i="3"/>
  <c r="Q147" i="3"/>
  <c r="R147" i="3"/>
  <c r="S147" i="3"/>
  <c r="T147" i="3"/>
  <c r="W147" i="3"/>
  <c r="X147" i="3"/>
  <c r="Y147" i="3"/>
  <c r="Q148" i="3"/>
  <c r="R148" i="3"/>
  <c r="S148" i="3"/>
  <c r="T148" i="3"/>
  <c r="W148" i="3"/>
  <c r="X148" i="3"/>
  <c r="Y148" i="3"/>
  <c r="Q149" i="3"/>
  <c r="R149" i="3"/>
  <c r="S149" i="3"/>
  <c r="T149" i="3"/>
  <c r="W149" i="3"/>
  <c r="X149" i="3"/>
  <c r="Y149" i="3"/>
  <c r="Q150" i="3"/>
  <c r="R150" i="3"/>
  <c r="S150" i="3"/>
  <c r="T150" i="3"/>
  <c r="W150" i="3"/>
  <c r="X150" i="3"/>
  <c r="Y150" i="3"/>
  <c r="Q151" i="3"/>
  <c r="R151" i="3"/>
  <c r="S151" i="3"/>
  <c r="T151" i="3"/>
  <c r="W151" i="3"/>
  <c r="X151" i="3"/>
  <c r="Y151" i="3"/>
  <c r="Q152" i="3"/>
  <c r="R152" i="3"/>
  <c r="S152" i="3"/>
  <c r="T152" i="3"/>
  <c r="W152" i="3"/>
  <c r="X152" i="3"/>
  <c r="Y152" i="3"/>
  <c r="Q153" i="3"/>
  <c r="R153" i="3"/>
  <c r="S153" i="3"/>
  <c r="T153" i="3"/>
  <c r="W153" i="3"/>
  <c r="X153" i="3"/>
  <c r="Y153" i="3"/>
  <c r="Q154" i="3"/>
  <c r="R154" i="3"/>
  <c r="S154" i="3"/>
  <c r="T154" i="3"/>
  <c r="W154" i="3"/>
  <c r="X154" i="3"/>
  <c r="Y154" i="3"/>
  <c r="Q155" i="3"/>
  <c r="R155" i="3"/>
  <c r="S155" i="3"/>
  <c r="T155" i="3"/>
  <c r="W155" i="3"/>
  <c r="X155" i="3"/>
  <c r="Y155" i="3"/>
  <c r="Q156" i="3"/>
  <c r="R156" i="3"/>
  <c r="S156" i="3"/>
  <c r="T156" i="3"/>
  <c r="W156" i="3"/>
  <c r="X156" i="3"/>
  <c r="Y156" i="3"/>
  <c r="Q157" i="3"/>
  <c r="R157" i="3"/>
  <c r="S157" i="3"/>
  <c r="T157" i="3"/>
  <c r="W157" i="3"/>
  <c r="X157" i="3"/>
  <c r="Y157" i="3"/>
  <c r="Q158" i="3"/>
  <c r="R158" i="3"/>
  <c r="S158" i="3"/>
  <c r="T158" i="3"/>
  <c r="W158" i="3"/>
  <c r="X158" i="3"/>
  <c r="Y158" i="3"/>
  <c r="Q159" i="3"/>
  <c r="R159" i="3"/>
  <c r="S159" i="3"/>
  <c r="T159" i="3"/>
  <c r="W159" i="3"/>
  <c r="X159" i="3"/>
  <c r="Y159" i="3"/>
  <c r="Q160" i="3"/>
  <c r="R160" i="3"/>
  <c r="S160" i="3"/>
  <c r="T160" i="3"/>
  <c r="W160" i="3"/>
  <c r="X160" i="3"/>
  <c r="Y160" i="3"/>
  <c r="Q161" i="3"/>
  <c r="R161" i="3"/>
  <c r="S161" i="3"/>
  <c r="T161" i="3"/>
  <c r="W161" i="3"/>
  <c r="X161" i="3"/>
  <c r="Y161" i="3"/>
  <c r="Q162" i="3"/>
  <c r="R162" i="3"/>
  <c r="S162" i="3"/>
  <c r="T162" i="3"/>
  <c r="W162" i="3"/>
  <c r="X162" i="3"/>
  <c r="Y162" i="3"/>
  <c r="Q163" i="3"/>
  <c r="R163" i="3"/>
  <c r="S163" i="3"/>
  <c r="T163" i="3"/>
  <c r="W163" i="3"/>
  <c r="X163" i="3"/>
  <c r="Y163" i="3"/>
  <c r="Q164" i="3"/>
  <c r="R164" i="3"/>
  <c r="S164" i="3"/>
  <c r="T164" i="3"/>
  <c r="W164" i="3"/>
  <c r="X164" i="3"/>
  <c r="Y164" i="3"/>
  <c r="Q165" i="3"/>
  <c r="R165" i="3"/>
  <c r="S165" i="3"/>
  <c r="T165" i="3"/>
  <c r="W165" i="3"/>
  <c r="X165" i="3"/>
  <c r="Y165" i="3"/>
  <c r="Q166" i="3"/>
  <c r="R166" i="3"/>
  <c r="S166" i="3"/>
  <c r="T166" i="3"/>
  <c r="W166" i="3"/>
  <c r="X166" i="3"/>
  <c r="Y166" i="3"/>
  <c r="Q167" i="3"/>
  <c r="R167" i="3"/>
  <c r="S167" i="3"/>
  <c r="T167" i="3"/>
  <c r="W167" i="3"/>
  <c r="X167" i="3"/>
  <c r="Y167" i="3"/>
  <c r="Q168" i="3"/>
  <c r="R168" i="3"/>
  <c r="S168" i="3"/>
  <c r="T168" i="3"/>
  <c r="W168" i="3"/>
  <c r="X168" i="3"/>
  <c r="Y168" i="3"/>
  <c r="B168" i="3" l="1"/>
  <c r="C168" i="3"/>
  <c r="D168" i="3"/>
  <c r="E168" i="3"/>
  <c r="F168" i="3"/>
  <c r="G168" i="3"/>
  <c r="H168" i="3"/>
  <c r="I168" i="3"/>
  <c r="J168" i="3"/>
  <c r="K168" i="3"/>
  <c r="L168" i="3"/>
  <c r="M168" i="3"/>
  <c r="N168" i="3"/>
  <c r="B88" i="3"/>
  <c r="C88" i="3"/>
  <c r="C90" i="3" s="1"/>
  <c r="D88" i="3"/>
  <c r="D90" i="3" s="1"/>
  <c r="E88" i="3"/>
  <c r="E90" i="3" s="1"/>
  <c r="F88" i="3"/>
  <c r="F90" i="3" s="1"/>
  <c r="G88" i="3"/>
  <c r="G90" i="3" s="1"/>
  <c r="H88" i="3"/>
  <c r="H90" i="3" s="1"/>
  <c r="I88" i="3"/>
  <c r="J88" i="3"/>
  <c r="K88" i="3"/>
  <c r="L88" i="3"/>
  <c r="M88" i="3"/>
  <c r="N88" i="3"/>
  <c r="C89" i="3"/>
  <c r="D89" i="3"/>
  <c r="E89" i="3"/>
  <c r="F89" i="3"/>
  <c r="G89" i="3"/>
  <c r="H89" i="3"/>
  <c r="I89" i="3"/>
  <c r="J89" i="3"/>
  <c r="K89" i="3"/>
  <c r="L89" i="3"/>
  <c r="M89" i="3"/>
  <c r="M90" i="3" s="1"/>
  <c r="N89" i="3"/>
  <c r="N90" i="3" s="1"/>
  <c r="B89" i="3"/>
  <c r="Q263" i="1"/>
  <c r="R263" i="1"/>
  <c r="S263" i="1"/>
  <c r="T263" i="1"/>
  <c r="U263" i="1"/>
  <c r="V263" i="1"/>
  <c r="W263" i="1"/>
  <c r="X263" i="1"/>
  <c r="Y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Q177" i="1"/>
  <c r="R177" i="1"/>
  <c r="S177" i="1"/>
  <c r="T177" i="1"/>
  <c r="U177" i="1"/>
  <c r="V177" i="1"/>
  <c r="W177" i="1"/>
  <c r="X177" i="1"/>
  <c r="Y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R93" i="1"/>
  <c r="S93" i="1"/>
  <c r="T93" i="1"/>
  <c r="U93" i="1"/>
  <c r="V93" i="1"/>
  <c r="W93" i="1"/>
  <c r="X93" i="1"/>
  <c r="Y93" i="1"/>
  <c r="R94" i="1"/>
  <c r="S94" i="1"/>
  <c r="T94" i="1"/>
  <c r="U94" i="1"/>
  <c r="V94" i="1"/>
  <c r="W94" i="1"/>
  <c r="W95" i="1" s="1"/>
  <c r="X94" i="1"/>
  <c r="X95" i="1" s="1"/>
  <c r="Y94" i="1"/>
  <c r="Y95" i="1" s="1"/>
  <c r="R95" i="1"/>
  <c r="S95" i="1"/>
  <c r="T95" i="1"/>
  <c r="U95" i="1"/>
  <c r="V95" i="1"/>
  <c r="Q94" i="1"/>
  <c r="Q95" i="1" s="1"/>
  <c r="Q93" i="1"/>
  <c r="C93" i="1"/>
  <c r="D93" i="1"/>
  <c r="E93" i="1"/>
  <c r="F93" i="1"/>
  <c r="G93" i="1"/>
  <c r="H93" i="1"/>
  <c r="I93" i="1"/>
  <c r="J93" i="1"/>
  <c r="K93" i="1"/>
  <c r="L93" i="1"/>
  <c r="M93" i="1"/>
  <c r="N93" i="1"/>
  <c r="C94" i="1"/>
  <c r="D94" i="1"/>
  <c r="D95" i="1" s="1"/>
  <c r="E94" i="1"/>
  <c r="E95" i="1" s="1"/>
  <c r="F94" i="1"/>
  <c r="F95" i="1" s="1"/>
  <c r="G94" i="1"/>
  <c r="G95" i="1" s="1"/>
  <c r="H94" i="1"/>
  <c r="H95" i="1" s="1"/>
  <c r="I94" i="1"/>
  <c r="I95" i="1" s="1"/>
  <c r="J94" i="1"/>
  <c r="J95" i="1" s="1"/>
  <c r="K94" i="1"/>
  <c r="K95" i="1" s="1"/>
  <c r="L94" i="1"/>
  <c r="L95" i="1" s="1"/>
  <c r="M94" i="1"/>
  <c r="N94" i="1"/>
  <c r="B94" i="1"/>
  <c r="B95" i="1" s="1"/>
  <c r="B93" i="1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Q262" i="1"/>
  <c r="R262" i="1"/>
  <c r="S262" i="1"/>
  <c r="T262" i="1"/>
  <c r="U262" i="1"/>
  <c r="V262" i="1"/>
  <c r="W262" i="1"/>
  <c r="X262" i="1"/>
  <c r="Y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Q176" i="1"/>
  <c r="R176" i="1"/>
  <c r="S176" i="1"/>
  <c r="T176" i="1"/>
  <c r="U176" i="1"/>
  <c r="V176" i="1"/>
  <c r="W176" i="1"/>
  <c r="X176" i="1"/>
  <c r="Y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Q261" i="1"/>
  <c r="R261" i="1"/>
  <c r="S261" i="1"/>
  <c r="T261" i="1"/>
  <c r="U261" i="1"/>
  <c r="V261" i="1"/>
  <c r="W261" i="1"/>
  <c r="X261" i="1"/>
  <c r="Y261" i="1"/>
  <c r="Q175" i="1"/>
  <c r="R175" i="1"/>
  <c r="S175" i="1"/>
  <c r="T175" i="1"/>
  <c r="U175" i="1"/>
  <c r="V175" i="1"/>
  <c r="W175" i="1"/>
  <c r="X175" i="1"/>
  <c r="Y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L90" i="3" l="1"/>
  <c r="K90" i="3"/>
  <c r="I90" i="3"/>
  <c r="B90" i="3"/>
  <c r="J90" i="3"/>
  <c r="C95" i="1"/>
  <c r="N95" i="1"/>
  <c r="M95" i="1"/>
  <c r="B260" i="1"/>
  <c r="B165" i="3" l="1"/>
  <c r="C165" i="3"/>
  <c r="D165" i="3"/>
  <c r="E165" i="3"/>
  <c r="F165" i="3"/>
  <c r="G165" i="3"/>
  <c r="H165" i="3"/>
  <c r="I165" i="3"/>
  <c r="J165" i="3"/>
  <c r="K165" i="3"/>
  <c r="L165" i="3"/>
  <c r="M165" i="3"/>
  <c r="N165" i="3"/>
  <c r="Q260" i="1"/>
  <c r="R260" i="1"/>
  <c r="S260" i="1"/>
  <c r="T260" i="1"/>
  <c r="U260" i="1"/>
  <c r="V260" i="1"/>
  <c r="W260" i="1"/>
  <c r="X260" i="1"/>
  <c r="Y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164" i="3" l="1"/>
  <c r="C164" i="3"/>
  <c r="D164" i="3"/>
  <c r="E164" i="3"/>
  <c r="F164" i="3"/>
  <c r="G164" i="3"/>
  <c r="H164" i="3"/>
  <c r="I164" i="3"/>
  <c r="J164" i="3"/>
  <c r="K164" i="3"/>
  <c r="L164" i="3"/>
  <c r="M164" i="3"/>
  <c r="N164" i="3"/>
  <c r="Q259" i="1" l="1"/>
  <c r="R259" i="1"/>
  <c r="S259" i="1"/>
  <c r="T259" i="1"/>
  <c r="U259" i="1"/>
  <c r="V259" i="1"/>
  <c r="W259" i="1"/>
  <c r="X259" i="1"/>
  <c r="Y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B163" i="3" l="1"/>
  <c r="C163" i="3"/>
  <c r="D163" i="3"/>
  <c r="E163" i="3"/>
  <c r="F163" i="3"/>
  <c r="G163" i="3"/>
  <c r="H163" i="3"/>
  <c r="I163" i="3"/>
  <c r="J163" i="3"/>
  <c r="K163" i="3"/>
  <c r="L163" i="3"/>
  <c r="M163" i="3"/>
  <c r="N163" i="3"/>
  <c r="Q258" i="1"/>
  <c r="R258" i="1"/>
  <c r="S258" i="1"/>
  <c r="T258" i="1"/>
  <c r="U258" i="1"/>
  <c r="V258" i="1"/>
  <c r="W258" i="1"/>
  <c r="X258" i="1"/>
  <c r="Y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B162" i="3" l="1"/>
  <c r="C162" i="3"/>
  <c r="D162" i="3"/>
  <c r="E162" i="3"/>
  <c r="F162" i="3"/>
  <c r="G162" i="3"/>
  <c r="H162" i="3"/>
  <c r="I162" i="3"/>
  <c r="J162" i="3"/>
  <c r="K162" i="3"/>
  <c r="L162" i="3"/>
  <c r="M162" i="3"/>
  <c r="N162" i="3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71" i="1"/>
  <c r="R171" i="1"/>
  <c r="S171" i="1"/>
  <c r="T171" i="1"/>
  <c r="U171" i="1"/>
  <c r="V171" i="1"/>
  <c r="W171" i="1"/>
  <c r="X171" i="1"/>
  <c r="Y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B98" i="1" l="1"/>
  <c r="C98" i="1"/>
  <c r="D98" i="1"/>
  <c r="E98" i="1"/>
  <c r="F98" i="1"/>
  <c r="G98" i="1"/>
  <c r="H98" i="1"/>
  <c r="I98" i="1"/>
  <c r="J98" i="1"/>
  <c r="K98" i="1"/>
  <c r="L98" i="1"/>
  <c r="M98" i="1"/>
  <c r="N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B161" i="3" l="1"/>
  <c r="C161" i="3"/>
  <c r="D161" i="3"/>
  <c r="E161" i="3"/>
  <c r="F161" i="3"/>
  <c r="G161" i="3"/>
  <c r="H161" i="3"/>
  <c r="I161" i="3"/>
  <c r="J161" i="3"/>
  <c r="K161" i="3"/>
  <c r="L161" i="3"/>
  <c r="M161" i="3"/>
  <c r="N161" i="3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256" i="1"/>
  <c r="R256" i="1"/>
  <c r="S256" i="1"/>
  <c r="T256" i="1"/>
  <c r="U256" i="1"/>
  <c r="V256" i="1"/>
  <c r="W256" i="1"/>
  <c r="X256" i="1"/>
  <c r="Y256" i="1"/>
  <c r="Q170" i="1"/>
  <c r="R170" i="1"/>
  <c r="S170" i="1"/>
  <c r="T170" i="1"/>
  <c r="U170" i="1"/>
  <c r="V170" i="1"/>
  <c r="W170" i="1"/>
  <c r="X170" i="1"/>
  <c r="Y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B160" i="3" l="1"/>
  <c r="C160" i="3"/>
  <c r="D160" i="3"/>
  <c r="E160" i="3"/>
  <c r="F160" i="3"/>
  <c r="G160" i="3"/>
  <c r="H160" i="3"/>
  <c r="I160" i="3"/>
  <c r="J160" i="3"/>
  <c r="K160" i="3"/>
  <c r="L160" i="3"/>
  <c r="M160" i="3"/>
  <c r="N160" i="3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Q169" i="1"/>
  <c r="R169" i="1"/>
  <c r="S169" i="1"/>
  <c r="T169" i="1"/>
  <c r="U169" i="1"/>
  <c r="V169" i="1"/>
  <c r="W169" i="1"/>
  <c r="X169" i="1"/>
  <c r="Y169" i="1"/>
  <c r="N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B159" i="3" l="1"/>
  <c r="C159" i="3"/>
  <c r="D159" i="3"/>
  <c r="E159" i="3"/>
  <c r="F159" i="3"/>
  <c r="G159" i="3"/>
  <c r="H159" i="3"/>
  <c r="I159" i="3"/>
  <c r="J159" i="3"/>
  <c r="K159" i="3"/>
  <c r="L159" i="3"/>
  <c r="M159" i="3"/>
  <c r="N159" i="3"/>
  <c r="Q254" i="1"/>
  <c r="R254" i="1"/>
  <c r="S254" i="1"/>
  <c r="T254" i="1"/>
  <c r="U254" i="1"/>
  <c r="V254" i="1"/>
  <c r="W254" i="1"/>
  <c r="X254" i="1"/>
  <c r="Y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Q168" i="1"/>
  <c r="R168" i="1"/>
  <c r="S168" i="1"/>
  <c r="T168" i="1"/>
  <c r="U168" i="1"/>
  <c r="V168" i="1"/>
  <c r="W168" i="1"/>
  <c r="X168" i="1"/>
  <c r="Y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B158" i="3" l="1"/>
  <c r="C158" i="3"/>
  <c r="D158" i="3"/>
  <c r="E158" i="3"/>
  <c r="F158" i="3"/>
  <c r="G158" i="3"/>
  <c r="H158" i="3"/>
  <c r="I158" i="3"/>
  <c r="J158" i="3"/>
  <c r="K158" i="3"/>
  <c r="L158" i="3"/>
  <c r="M158" i="3"/>
  <c r="N158" i="3"/>
  <c r="Q253" i="1"/>
  <c r="R253" i="1"/>
  <c r="S253" i="1"/>
  <c r="T253" i="1"/>
  <c r="U253" i="1"/>
  <c r="V253" i="1"/>
  <c r="W253" i="1"/>
  <c r="X253" i="1"/>
  <c r="Y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Q167" i="1"/>
  <c r="R167" i="1"/>
  <c r="S167" i="1"/>
  <c r="T167" i="1"/>
  <c r="U167" i="1"/>
  <c r="V167" i="1"/>
  <c r="W167" i="1"/>
  <c r="X167" i="1"/>
  <c r="Y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B157" i="3" l="1"/>
  <c r="C157" i="3"/>
  <c r="D157" i="3"/>
  <c r="E157" i="3"/>
  <c r="F157" i="3"/>
  <c r="G157" i="3"/>
  <c r="H157" i="3"/>
  <c r="I157" i="3"/>
  <c r="J157" i="3"/>
  <c r="K157" i="3"/>
  <c r="L157" i="3"/>
  <c r="M157" i="3"/>
  <c r="N157" i="3"/>
  <c r="Q252" i="1"/>
  <c r="R252" i="1"/>
  <c r="S252" i="1"/>
  <c r="T252" i="1"/>
  <c r="U252" i="1"/>
  <c r="V252" i="1"/>
  <c r="W252" i="1"/>
  <c r="X252" i="1"/>
  <c r="Y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Q166" i="1"/>
  <c r="R166" i="1"/>
  <c r="S166" i="1"/>
  <c r="T166" i="1"/>
  <c r="U166" i="1"/>
  <c r="V166" i="1"/>
  <c r="W166" i="1"/>
  <c r="X166" i="1"/>
  <c r="Y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U162" i="1" l="1"/>
  <c r="N156" i="3" l="1"/>
  <c r="B156" i="3"/>
  <c r="C156" i="3"/>
  <c r="D156" i="3"/>
  <c r="E156" i="3"/>
  <c r="F156" i="3"/>
  <c r="G156" i="3"/>
  <c r="H156" i="3"/>
  <c r="I156" i="3"/>
  <c r="J156" i="3"/>
  <c r="K156" i="3"/>
  <c r="L156" i="3"/>
  <c r="M156" i="3"/>
  <c r="Q251" i="1"/>
  <c r="R251" i="1"/>
  <c r="S251" i="1"/>
  <c r="T251" i="1"/>
  <c r="U251" i="1"/>
  <c r="V251" i="1"/>
  <c r="W251" i="1"/>
  <c r="X251" i="1"/>
  <c r="Y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Y165" i="1"/>
  <c r="Q165" i="1"/>
  <c r="R165" i="1"/>
  <c r="S165" i="1"/>
  <c r="T165" i="1"/>
  <c r="U165" i="1"/>
  <c r="V165" i="1"/>
  <c r="W165" i="1"/>
  <c r="X165" i="1"/>
  <c r="N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55" i="3" l="1"/>
  <c r="M155" i="3"/>
  <c r="L155" i="3"/>
  <c r="K155" i="3"/>
  <c r="J155" i="3"/>
  <c r="I155" i="3"/>
  <c r="H155" i="3"/>
  <c r="G155" i="3"/>
  <c r="F155" i="3"/>
  <c r="E155" i="3"/>
  <c r="D155" i="3"/>
  <c r="C155" i="3"/>
  <c r="B155" i="3"/>
  <c r="Y250" i="1"/>
  <c r="X250" i="1"/>
  <c r="W250" i="1"/>
  <c r="V250" i="1"/>
  <c r="U250" i="1"/>
  <c r="T250" i="1"/>
  <c r="S250" i="1"/>
  <c r="R250" i="1"/>
  <c r="Q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Y164" i="1"/>
  <c r="X164" i="1"/>
  <c r="W164" i="1"/>
  <c r="V164" i="1"/>
  <c r="U164" i="1"/>
  <c r="T164" i="1"/>
  <c r="S164" i="1"/>
  <c r="R164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B154" i="3" l="1"/>
  <c r="C154" i="3"/>
  <c r="D154" i="3"/>
  <c r="E154" i="3"/>
  <c r="F154" i="3"/>
  <c r="G154" i="3"/>
  <c r="H154" i="3"/>
  <c r="I154" i="3"/>
  <c r="J154" i="3"/>
  <c r="K154" i="3"/>
  <c r="L154" i="3"/>
  <c r="M154" i="3"/>
  <c r="N154" i="3"/>
  <c r="Q163" i="1"/>
  <c r="R163" i="1"/>
  <c r="S163" i="1"/>
  <c r="T163" i="1"/>
  <c r="U163" i="1"/>
  <c r="V163" i="1"/>
  <c r="W163" i="1"/>
  <c r="X163" i="1"/>
  <c r="Y163" i="1"/>
  <c r="Q249" i="1"/>
  <c r="R249" i="1"/>
  <c r="S249" i="1"/>
  <c r="T249" i="1"/>
  <c r="U249" i="1"/>
  <c r="V249" i="1"/>
  <c r="W249" i="1"/>
  <c r="X249" i="1"/>
  <c r="Y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N153" i="3" l="1"/>
  <c r="M153" i="3"/>
  <c r="L153" i="3"/>
  <c r="K153" i="3"/>
  <c r="J153" i="3"/>
  <c r="I153" i="3"/>
  <c r="H153" i="3"/>
  <c r="G153" i="3"/>
  <c r="F153" i="3"/>
  <c r="E153" i="3"/>
  <c r="D153" i="3"/>
  <c r="C153" i="3"/>
  <c r="B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Y248" i="1"/>
  <c r="X248" i="1"/>
  <c r="W248" i="1"/>
  <c r="V248" i="1"/>
  <c r="U248" i="1"/>
  <c r="T248" i="1"/>
  <c r="S248" i="1"/>
  <c r="R248" i="1"/>
  <c r="Q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Y247" i="1"/>
  <c r="X247" i="1"/>
  <c r="W247" i="1"/>
  <c r="V247" i="1"/>
  <c r="U247" i="1"/>
  <c r="T247" i="1"/>
  <c r="S247" i="1"/>
  <c r="R247" i="1"/>
  <c r="Q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Y246" i="1"/>
  <c r="X246" i="1"/>
  <c r="W246" i="1"/>
  <c r="V246" i="1"/>
  <c r="U246" i="1"/>
  <c r="T246" i="1"/>
  <c r="S246" i="1"/>
  <c r="R246" i="1"/>
  <c r="Q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Y245" i="1"/>
  <c r="X245" i="1"/>
  <c r="W245" i="1"/>
  <c r="V245" i="1"/>
  <c r="U245" i="1"/>
  <c r="T245" i="1"/>
  <c r="S245" i="1"/>
  <c r="R245" i="1"/>
  <c r="Q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Y244" i="1"/>
  <c r="X244" i="1"/>
  <c r="W244" i="1"/>
  <c r="V244" i="1"/>
  <c r="U244" i="1"/>
  <c r="T244" i="1"/>
  <c r="S244" i="1"/>
  <c r="R244" i="1"/>
  <c r="Q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Y243" i="1"/>
  <c r="X243" i="1"/>
  <c r="W243" i="1"/>
  <c r="V243" i="1"/>
  <c r="U243" i="1"/>
  <c r="T243" i="1"/>
  <c r="S243" i="1"/>
  <c r="R243" i="1"/>
  <c r="Q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Y242" i="1"/>
  <c r="X242" i="1"/>
  <c r="W242" i="1"/>
  <c r="V242" i="1"/>
  <c r="U242" i="1"/>
  <c r="T242" i="1"/>
  <c r="S242" i="1"/>
  <c r="R242" i="1"/>
  <c r="Q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Y241" i="1"/>
  <c r="X241" i="1"/>
  <c r="W241" i="1"/>
  <c r="V241" i="1"/>
  <c r="U241" i="1"/>
  <c r="T241" i="1"/>
  <c r="S241" i="1"/>
  <c r="R241" i="1"/>
  <c r="Q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Y240" i="1"/>
  <c r="X240" i="1"/>
  <c r="W240" i="1"/>
  <c r="V240" i="1"/>
  <c r="U240" i="1"/>
  <c r="T240" i="1"/>
  <c r="S240" i="1"/>
  <c r="R240" i="1"/>
  <c r="Q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Y239" i="1"/>
  <c r="X239" i="1"/>
  <c r="W239" i="1"/>
  <c r="V239" i="1"/>
  <c r="U239" i="1"/>
  <c r="T239" i="1"/>
  <c r="S239" i="1"/>
  <c r="R239" i="1"/>
  <c r="Q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Y238" i="1"/>
  <c r="X238" i="1"/>
  <c r="W238" i="1"/>
  <c r="V238" i="1"/>
  <c r="U238" i="1"/>
  <c r="T238" i="1"/>
  <c r="S238" i="1"/>
  <c r="R238" i="1"/>
  <c r="Q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Y237" i="1"/>
  <c r="X237" i="1"/>
  <c r="W237" i="1"/>
  <c r="V237" i="1"/>
  <c r="U237" i="1"/>
  <c r="T237" i="1"/>
  <c r="S237" i="1"/>
  <c r="R237" i="1"/>
  <c r="Q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Y236" i="1"/>
  <c r="X236" i="1"/>
  <c r="W236" i="1"/>
  <c r="V236" i="1"/>
  <c r="U236" i="1"/>
  <c r="T236" i="1"/>
  <c r="S236" i="1"/>
  <c r="R236" i="1"/>
  <c r="Q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Y235" i="1"/>
  <c r="X235" i="1"/>
  <c r="W235" i="1"/>
  <c r="V235" i="1"/>
  <c r="U235" i="1"/>
  <c r="T235" i="1"/>
  <c r="S235" i="1"/>
  <c r="R235" i="1"/>
  <c r="Q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Y234" i="1"/>
  <c r="X234" i="1"/>
  <c r="W234" i="1"/>
  <c r="V234" i="1"/>
  <c r="U234" i="1"/>
  <c r="T234" i="1"/>
  <c r="S234" i="1"/>
  <c r="R234" i="1"/>
  <c r="Q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Y233" i="1"/>
  <c r="X233" i="1"/>
  <c r="W233" i="1"/>
  <c r="V233" i="1"/>
  <c r="U233" i="1"/>
  <c r="T233" i="1"/>
  <c r="S233" i="1"/>
  <c r="R233" i="1"/>
  <c r="Q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Y232" i="1"/>
  <c r="X232" i="1"/>
  <c r="W232" i="1"/>
  <c r="V232" i="1"/>
  <c r="U232" i="1"/>
  <c r="T232" i="1"/>
  <c r="S232" i="1"/>
  <c r="R232" i="1"/>
  <c r="Q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Y231" i="1"/>
  <c r="X231" i="1"/>
  <c r="W231" i="1"/>
  <c r="V231" i="1"/>
  <c r="U231" i="1"/>
  <c r="T231" i="1"/>
  <c r="S231" i="1"/>
  <c r="R231" i="1"/>
  <c r="Q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Y230" i="1"/>
  <c r="X230" i="1"/>
  <c r="W230" i="1"/>
  <c r="V230" i="1"/>
  <c r="U230" i="1"/>
  <c r="T230" i="1"/>
  <c r="S230" i="1"/>
  <c r="R230" i="1"/>
  <c r="Q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Y229" i="1"/>
  <c r="X229" i="1"/>
  <c r="W229" i="1"/>
  <c r="V229" i="1"/>
  <c r="U229" i="1"/>
  <c r="T229" i="1"/>
  <c r="S229" i="1"/>
  <c r="R229" i="1"/>
  <c r="Q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W228" i="1"/>
  <c r="V228" i="1"/>
  <c r="U228" i="1"/>
  <c r="T228" i="1"/>
  <c r="S228" i="1"/>
  <c r="R228" i="1"/>
  <c r="Q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Y227" i="1"/>
  <c r="X227" i="1"/>
  <c r="W227" i="1"/>
  <c r="V227" i="1"/>
  <c r="U227" i="1"/>
  <c r="T227" i="1"/>
  <c r="S227" i="1"/>
  <c r="R227" i="1"/>
  <c r="Q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Y226" i="1"/>
  <c r="X226" i="1"/>
  <c r="W226" i="1"/>
  <c r="V226" i="1"/>
  <c r="U226" i="1"/>
  <c r="T226" i="1"/>
  <c r="S226" i="1"/>
  <c r="R226" i="1"/>
  <c r="Q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Y225" i="1"/>
  <c r="X225" i="1"/>
  <c r="W225" i="1"/>
  <c r="V225" i="1"/>
  <c r="U225" i="1"/>
  <c r="T225" i="1"/>
  <c r="S225" i="1"/>
  <c r="R225" i="1"/>
  <c r="Q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Y224" i="1"/>
  <c r="X224" i="1"/>
  <c r="W224" i="1"/>
  <c r="V224" i="1"/>
  <c r="U224" i="1"/>
  <c r="T224" i="1"/>
  <c r="S224" i="1"/>
  <c r="R224" i="1"/>
  <c r="Q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Y223" i="1"/>
  <c r="X223" i="1"/>
  <c r="W223" i="1"/>
  <c r="V223" i="1"/>
  <c r="U223" i="1"/>
  <c r="T223" i="1"/>
  <c r="S223" i="1"/>
  <c r="R223" i="1"/>
  <c r="Q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Y222" i="1"/>
  <c r="X222" i="1"/>
  <c r="W222" i="1"/>
  <c r="V222" i="1"/>
  <c r="U222" i="1"/>
  <c r="T222" i="1"/>
  <c r="S222" i="1"/>
  <c r="R222" i="1"/>
  <c r="Q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Y221" i="1"/>
  <c r="X221" i="1"/>
  <c r="W221" i="1"/>
  <c r="V221" i="1"/>
  <c r="U221" i="1"/>
  <c r="T221" i="1"/>
  <c r="S221" i="1"/>
  <c r="R221" i="1"/>
  <c r="Q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Y220" i="1"/>
  <c r="X220" i="1"/>
  <c r="W220" i="1"/>
  <c r="V220" i="1"/>
  <c r="U220" i="1"/>
  <c r="T220" i="1"/>
  <c r="S220" i="1"/>
  <c r="R220" i="1"/>
  <c r="Q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Y219" i="1"/>
  <c r="X219" i="1"/>
  <c r="W219" i="1"/>
  <c r="V219" i="1"/>
  <c r="U219" i="1"/>
  <c r="T219" i="1"/>
  <c r="S219" i="1"/>
  <c r="R219" i="1"/>
  <c r="Q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Y218" i="1"/>
  <c r="X218" i="1"/>
  <c r="W218" i="1"/>
  <c r="V218" i="1"/>
  <c r="U218" i="1"/>
  <c r="T218" i="1"/>
  <c r="S218" i="1"/>
  <c r="R218" i="1"/>
  <c r="Q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Y217" i="1"/>
  <c r="X217" i="1"/>
  <c r="W217" i="1"/>
  <c r="V217" i="1"/>
  <c r="U217" i="1"/>
  <c r="T217" i="1"/>
  <c r="S217" i="1"/>
  <c r="R217" i="1"/>
  <c r="Q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Y216" i="1"/>
  <c r="X216" i="1"/>
  <c r="W216" i="1"/>
  <c r="V216" i="1"/>
  <c r="U216" i="1"/>
  <c r="T216" i="1"/>
  <c r="S216" i="1"/>
  <c r="R216" i="1"/>
  <c r="Q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Y215" i="1"/>
  <c r="X215" i="1"/>
  <c r="W215" i="1"/>
  <c r="V215" i="1"/>
  <c r="U215" i="1"/>
  <c r="T215" i="1"/>
  <c r="S215" i="1"/>
  <c r="R215" i="1"/>
  <c r="Q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Y214" i="1"/>
  <c r="X214" i="1"/>
  <c r="W214" i="1"/>
  <c r="V214" i="1"/>
  <c r="U214" i="1"/>
  <c r="T214" i="1"/>
  <c r="S214" i="1"/>
  <c r="R214" i="1"/>
  <c r="Q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Y213" i="1"/>
  <c r="X213" i="1"/>
  <c r="W213" i="1"/>
  <c r="V213" i="1"/>
  <c r="U213" i="1"/>
  <c r="T213" i="1"/>
  <c r="S213" i="1"/>
  <c r="R213" i="1"/>
  <c r="Q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Y212" i="1"/>
  <c r="X212" i="1"/>
  <c r="W212" i="1"/>
  <c r="V212" i="1"/>
  <c r="U212" i="1"/>
  <c r="T212" i="1"/>
  <c r="S212" i="1"/>
  <c r="R212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Y211" i="1"/>
  <c r="X211" i="1"/>
  <c r="W211" i="1"/>
  <c r="V211" i="1"/>
  <c r="U211" i="1"/>
  <c r="T211" i="1"/>
  <c r="S211" i="1"/>
  <c r="R211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Y210" i="1"/>
  <c r="X210" i="1"/>
  <c r="W210" i="1"/>
  <c r="V210" i="1"/>
  <c r="U210" i="1"/>
  <c r="T210" i="1"/>
  <c r="S210" i="1"/>
  <c r="R210" i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Y209" i="1"/>
  <c r="X209" i="1"/>
  <c r="W209" i="1"/>
  <c r="V209" i="1"/>
  <c r="U209" i="1"/>
  <c r="T209" i="1"/>
  <c r="S209" i="1"/>
  <c r="R209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Y208" i="1"/>
  <c r="X208" i="1"/>
  <c r="W208" i="1"/>
  <c r="V208" i="1"/>
  <c r="U208" i="1"/>
  <c r="T208" i="1"/>
  <c r="S208" i="1"/>
  <c r="R208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Y207" i="1"/>
  <c r="X207" i="1"/>
  <c r="W207" i="1"/>
  <c r="V207" i="1"/>
  <c r="U207" i="1"/>
  <c r="T207" i="1"/>
  <c r="S207" i="1"/>
  <c r="R207" i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Y206" i="1"/>
  <c r="X206" i="1"/>
  <c r="W206" i="1"/>
  <c r="V206" i="1"/>
  <c r="U206" i="1"/>
  <c r="T206" i="1"/>
  <c r="S206" i="1"/>
  <c r="R206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Y205" i="1"/>
  <c r="X205" i="1"/>
  <c r="W205" i="1"/>
  <c r="V205" i="1"/>
  <c r="U205" i="1"/>
  <c r="T205" i="1"/>
  <c r="S205" i="1"/>
  <c r="R205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Y204" i="1"/>
  <c r="X204" i="1"/>
  <c r="W204" i="1"/>
  <c r="V204" i="1"/>
  <c r="U204" i="1"/>
  <c r="T204" i="1"/>
  <c r="S204" i="1"/>
  <c r="R204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Y203" i="1"/>
  <c r="X203" i="1"/>
  <c r="W203" i="1"/>
  <c r="V203" i="1"/>
  <c r="U203" i="1"/>
  <c r="T203" i="1"/>
  <c r="S203" i="1"/>
  <c r="R203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Y202" i="1"/>
  <c r="X202" i="1"/>
  <c r="W202" i="1"/>
  <c r="V202" i="1"/>
  <c r="U202" i="1"/>
  <c r="T202" i="1"/>
  <c r="S202" i="1"/>
  <c r="R202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Y201" i="1"/>
  <c r="X201" i="1"/>
  <c r="W201" i="1"/>
  <c r="V201" i="1"/>
  <c r="U201" i="1"/>
  <c r="T201" i="1"/>
  <c r="S201" i="1"/>
  <c r="R201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Y200" i="1"/>
  <c r="X200" i="1"/>
  <c r="W200" i="1"/>
  <c r="V200" i="1"/>
  <c r="U200" i="1"/>
  <c r="T200" i="1"/>
  <c r="S200" i="1"/>
  <c r="R200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Y199" i="1"/>
  <c r="X199" i="1"/>
  <c r="W199" i="1"/>
  <c r="V199" i="1"/>
  <c r="U199" i="1"/>
  <c r="T199" i="1"/>
  <c r="S199" i="1"/>
  <c r="R199" i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Y198" i="1"/>
  <c r="X198" i="1"/>
  <c r="W198" i="1"/>
  <c r="V198" i="1"/>
  <c r="U198" i="1"/>
  <c r="T198" i="1"/>
  <c r="S198" i="1"/>
  <c r="R198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Y197" i="1"/>
  <c r="X197" i="1"/>
  <c r="W197" i="1"/>
  <c r="V197" i="1"/>
  <c r="U197" i="1"/>
  <c r="T197" i="1"/>
  <c r="S197" i="1"/>
  <c r="R197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Y196" i="1"/>
  <c r="X196" i="1"/>
  <c r="W196" i="1"/>
  <c r="V196" i="1"/>
  <c r="U196" i="1"/>
  <c r="T196" i="1"/>
  <c r="S196" i="1"/>
  <c r="R196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Y195" i="1"/>
  <c r="X195" i="1"/>
  <c r="W195" i="1"/>
  <c r="V195" i="1"/>
  <c r="U195" i="1"/>
  <c r="T195" i="1"/>
  <c r="S195" i="1"/>
  <c r="R195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Y194" i="1"/>
  <c r="X194" i="1"/>
  <c r="W194" i="1"/>
  <c r="V194" i="1"/>
  <c r="U194" i="1"/>
  <c r="T194" i="1"/>
  <c r="S194" i="1"/>
  <c r="R194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Y193" i="1"/>
  <c r="X193" i="1"/>
  <c r="W193" i="1"/>
  <c r="V193" i="1"/>
  <c r="U193" i="1"/>
  <c r="T193" i="1"/>
  <c r="S193" i="1"/>
  <c r="R193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Y192" i="1"/>
  <c r="X192" i="1"/>
  <c r="W192" i="1"/>
  <c r="V192" i="1"/>
  <c r="U192" i="1"/>
  <c r="T192" i="1"/>
  <c r="S192" i="1"/>
  <c r="R192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Y191" i="1"/>
  <c r="X191" i="1"/>
  <c r="W191" i="1"/>
  <c r="V191" i="1"/>
  <c r="U191" i="1"/>
  <c r="T191" i="1"/>
  <c r="S191" i="1"/>
  <c r="R191" i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Y190" i="1"/>
  <c r="X190" i="1"/>
  <c r="W190" i="1"/>
  <c r="V190" i="1"/>
  <c r="U190" i="1"/>
  <c r="T190" i="1"/>
  <c r="S190" i="1"/>
  <c r="R190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Y189" i="1"/>
  <c r="X189" i="1"/>
  <c r="W189" i="1"/>
  <c r="V189" i="1"/>
  <c r="U189" i="1"/>
  <c r="T189" i="1"/>
  <c r="S189" i="1"/>
  <c r="R189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Y188" i="1"/>
  <c r="X188" i="1"/>
  <c r="W188" i="1"/>
  <c r="V188" i="1"/>
  <c r="U188" i="1"/>
  <c r="T188" i="1"/>
  <c r="S188" i="1"/>
  <c r="R188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Y187" i="1"/>
  <c r="X187" i="1"/>
  <c r="W187" i="1"/>
  <c r="V187" i="1"/>
  <c r="U187" i="1"/>
  <c r="T187" i="1"/>
  <c r="S187" i="1"/>
  <c r="R187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W186" i="1"/>
  <c r="V186" i="1"/>
  <c r="U186" i="1"/>
  <c r="T186" i="1"/>
  <c r="S186" i="1"/>
  <c r="R186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Y185" i="1"/>
  <c r="X185" i="1"/>
  <c r="W185" i="1"/>
  <c r="V185" i="1"/>
  <c r="U185" i="1"/>
  <c r="T185" i="1"/>
  <c r="S185" i="1"/>
  <c r="R185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Y184" i="1"/>
  <c r="X184" i="1"/>
  <c r="W184" i="1"/>
  <c r="V184" i="1"/>
  <c r="U184" i="1"/>
  <c r="T184" i="1"/>
  <c r="S184" i="1"/>
  <c r="R184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81" i="1"/>
  <c r="X181" i="1"/>
  <c r="W181" i="1"/>
  <c r="V181" i="1"/>
  <c r="U181" i="1"/>
  <c r="T181" i="1"/>
  <c r="S181" i="1"/>
  <c r="R181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Y180" i="1"/>
  <c r="X180" i="1"/>
  <c r="W180" i="1"/>
  <c r="V180" i="1"/>
  <c r="U180" i="1"/>
  <c r="T180" i="1"/>
  <c r="S180" i="1"/>
  <c r="R180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Y162" i="1"/>
  <c r="X162" i="1"/>
  <c r="W162" i="1"/>
  <c r="V162" i="1"/>
  <c r="T162" i="1"/>
  <c r="S162" i="1"/>
  <c r="R162" i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Y161" i="1"/>
  <c r="X161" i="1"/>
  <c r="W161" i="1"/>
  <c r="V161" i="1"/>
  <c r="U161" i="1"/>
  <c r="T161" i="1"/>
  <c r="S161" i="1"/>
  <c r="R161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T160" i="1"/>
  <c r="S160" i="1"/>
  <c r="R160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Y159" i="1"/>
  <c r="X159" i="1"/>
  <c r="W159" i="1"/>
  <c r="V159" i="1"/>
  <c r="U159" i="1"/>
  <c r="T159" i="1"/>
  <c r="S159" i="1"/>
  <c r="R159" i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Y158" i="1"/>
  <c r="X158" i="1"/>
  <c r="W158" i="1"/>
  <c r="V158" i="1"/>
  <c r="U158" i="1"/>
  <c r="T158" i="1"/>
  <c r="S158" i="1"/>
  <c r="R158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U156" i="1"/>
  <c r="T156" i="1"/>
  <c r="S156" i="1"/>
  <c r="R156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Y155" i="1"/>
  <c r="X155" i="1"/>
  <c r="W155" i="1"/>
  <c r="V155" i="1"/>
  <c r="U155" i="1"/>
  <c r="T155" i="1"/>
  <c r="S155" i="1"/>
  <c r="R155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Y154" i="1"/>
  <c r="X154" i="1"/>
  <c r="W154" i="1"/>
  <c r="V154" i="1"/>
  <c r="U154" i="1"/>
  <c r="T154" i="1"/>
  <c r="S154" i="1"/>
  <c r="R154" i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Y153" i="1"/>
  <c r="X153" i="1"/>
  <c r="W153" i="1"/>
  <c r="V153" i="1"/>
  <c r="U153" i="1"/>
  <c r="T153" i="1"/>
  <c r="S153" i="1"/>
  <c r="R153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Y148" i="1"/>
  <c r="X148" i="1"/>
  <c r="W148" i="1"/>
  <c r="V148" i="1"/>
  <c r="U148" i="1"/>
  <c r="T148" i="1"/>
  <c r="S148" i="1"/>
  <c r="R148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Y147" i="1"/>
  <c r="X147" i="1"/>
  <c r="W147" i="1"/>
  <c r="V147" i="1"/>
  <c r="U147" i="1"/>
  <c r="T147" i="1"/>
  <c r="S147" i="1"/>
  <c r="R147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W143" i="1"/>
  <c r="V143" i="1"/>
  <c r="U143" i="1"/>
  <c r="T143" i="1"/>
  <c r="S143" i="1"/>
  <c r="R143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Y142" i="1"/>
  <c r="X142" i="1"/>
  <c r="W142" i="1"/>
  <c r="V142" i="1"/>
  <c r="U142" i="1"/>
  <c r="T142" i="1"/>
  <c r="S142" i="1"/>
  <c r="R142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Y141" i="1"/>
  <c r="X141" i="1"/>
  <c r="W141" i="1"/>
  <c r="V141" i="1"/>
  <c r="U141" i="1"/>
  <c r="T141" i="1"/>
  <c r="S141" i="1"/>
  <c r="R141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W137" i="1"/>
  <c r="V137" i="1"/>
  <c r="U137" i="1"/>
  <c r="T137" i="1"/>
  <c r="S137" i="1"/>
  <c r="R137" i="1"/>
  <c r="Q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Y136" i="1"/>
  <c r="X136" i="1"/>
  <c r="W136" i="1"/>
  <c r="V136" i="1"/>
  <c r="U136" i="1"/>
  <c r="T136" i="1"/>
  <c r="S136" i="1"/>
  <c r="R136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Y135" i="1"/>
  <c r="X135" i="1"/>
  <c r="W135" i="1"/>
  <c r="V135" i="1"/>
  <c r="U135" i="1"/>
  <c r="T135" i="1"/>
  <c r="S135" i="1"/>
  <c r="R135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S132" i="1"/>
  <c r="R132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Y130" i="1"/>
  <c r="X130" i="1"/>
  <c r="W130" i="1"/>
  <c r="V130" i="1"/>
  <c r="U130" i="1"/>
  <c r="T130" i="1"/>
  <c r="S130" i="1"/>
  <c r="R130" i="1"/>
  <c r="Q130" i="1"/>
  <c r="Y129" i="1"/>
  <c r="X129" i="1"/>
  <c r="W129" i="1"/>
  <c r="V129" i="1"/>
  <c r="U129" i="1"/>
  <c r="T129" i="1"/>
  <c r="S129" i="1"/>
  <c r="R129" i="1"/>
  <c r="Q129" i="1"/>
  <c r="Y128" i="1"/>
  <c r="X128" i="1"/>
  <c r="W128" i="1"/>
  <c r="V128" i="1"/>
  <c r="U128" i="1"/>
  <c r="T128" i="1"/>
  <c r="S128" i="1"/>
  <c r="R128" i="1"/>
  <c r="Q128" i="1"/>
  <c r="Y127" i="1"/>
  <c r="X127" i="1"/>
  <c r="W127" i="1"/>
  <c r="V127" i="1"/>
  <c r="U127" i="1"/>
  <c r="T127" i="1"/>
  <c r="S127" i="1"/>
  <c r="R127" i="1"/>
  <c r="Q127" i="1"/>
  <c r="Y126" i="1"/>
  <c r="X126" i="1"/>
  <c r="W126" i="1"/>
  <c r="V126" i="1"/>
  <c r="U126" i="1"/>
  <c r="T126" i="1"/>
  <c r="S126" i="1"/>
  <c r="R126" i="1"/>
  <c r="Q126" i="1"/>
  <c r="Y125" i="1"/>
  <c r="X125" i="1"/>
  <c r="W125" i="1"/>
  <c r="V125" i="1"/>
  <c r="U125" i="1"/>
  <c r="T125" i="1"/>
  <c r="S125" i="1"/>
  <c r="R125" i="1"/>
  <c r="Q125" i="1"/>
  <c r="Y124" i="1"/>
  <c r="X124" i="1"/>
  <c r="W124" i="1"/>
  <c r="V124" i="1"/>
  <c r="U124" i="1"/>
  <c r="T124" i="1"/>
  <c r="S124" i="1"/>
  <c r="R124" i="1"/>
  <c r="Q124" i="1"/>
  <c r="Y123" i="1"/>
  <c r="X123" i="1"/>
  <c r="W123" i="1"/>
  <c r="V123" i="1"/>
  <c r="U123" i="1"/>
  <c r="T123" i="1"/>
  <c r="S123" i="1"/>
  <c r="R123" i="1"/>
  <c r="Q123" i="1"/>
  <c r="Y122" i="1"/>
  <c r="X122" i="1"/>
  <c r="W122" i="1"/>
  <c r="V122" i="1"/>
  <c r="U122" i="1"/>
  <c r="T122" i="1"/>
  <c r="S122" i="1"/>
  <c r="R122" i="1"/>
  <c r="Q122" i="1"/>
  <c r="Y121" i="1"/>
  <c r="X121" i="1"/>
  <c r="W121" i="1"/>
  <c r="V121" i="1"/>
  <c r="U121" i="1"/>
  <c r="T121" i="1"/>
  <c r="S121" i="1"/>
  <c r="R121" i="1"/>
  <c r="Q121" i="1"/>
  <c r="Y120" i="1"/>
  <c r="X120" i="1"/>
  <c r="W120" i="1"/>
  <c r="V120" i="1"/>
  <c r="U120" i="1"/>
  <c r="T120" i="1"/>
  <c r="S120" i="1"/>
  <c r="R120" i="1"/>
  <c r="Q120" i="1"/>
  <c r="Y119" i="1"/>
  <c r="X119" i="1"/>
  <c r="W119" i="1"/>
  <c r="V119" i="1"/>
  <c r="U119" i="1"/>
  <c r="T119" i="1"/>
  <c r="S119" i="1"/>
  <c r="R119" i="1"/>
  <c r="Q119" i="1"/>
  <c r="Y118" i="1"/>
  <c r="X118" i="1"/>
  <c r="W118" i="1"/>
  <c r="V118" i="1"/>
  <c r="U118" i="1"/>
  <c r="T118" i="1"/>
  <c r="S118" i="1"/>
  <c r="R118" i="1"/>
  <c r="Q118" i="1"/>
  <c r="Y117" i="1"/>
  <c r="X117" i="1"/>
  <c r="W117" i="1"/>
  <c r="V117" i="1"/>
  <c r="U117" i="1"/>
  <c r="T117" i="1"/>
  <c r="S117" i="1"/>
  <c r="R117" i="1"/>
  <c r="Q117" i="1"/>
  <c r="Y116" i="1"/>
  <c r="X116" i="1"/>
  <c r="W116" i="1"/>
  <c r="V116" i="1"/>
  <c r="U116" i="1"/>
  <c r="T116" i="1"/>
  <c r="S116" i="1"/>
  <c r="R116" i="1"/>
  <c r="Q116" i="1"/>
  <c r="Y115" i="1"/>
  <c r="X115" i="1"/>
  <c r="W115" i="1"/>
  <c r="V115" i="1"/>
  <c r="U115" i="1"/>
  <c r="T115" i="1"/>
  <c r="S115" i="1"/>
  <c r="R115" i="1"/>
  <c r="Q115" i="1"/>
  <c r="Y114" i="1"/>
  <c r="X114" i="1"/>
  <c r="W114" i="1"/>
  <c r="V114" i="1"/>
  <c r="U114" i="1"/>
  <c r="T114" i="1"/>
  <c r="S114" i="1"/>
  <c r="R114" i="1"/>
  <c r="Q114" i="1"/>
  <c r="Y113" i="1"/>
  <c r="X113" i="1"/>
  <c r="W113" i="1"/>
  <c r="V113" i="1"/>
  <c r="U113" i="1"/>
  <c r="T113" i="1"/>
  <c r="S113" i="1"/>
  <c r="R113" i="1"/>
  <c r="Q113" i="1"/>
  <c r="Y112" i="1"/>
  <c r="X112" i="1"/>
  <c r="W112" i="1"/>
  <c r="V112" i="1"/>
  <c r="U112" i="1"/>
  <c r="T112" i="1"/>
  <c r="S112" i="1"/>
  <c r="R112" i="1"/>
  <c r="Q112" i="1"/>
  <c r="Y111" i="1"/>
  <c r="X111" i="1"/>
  <c r="W111" i="1"/>
  <c r="V111" i="1"/>
  <c r="U111" i="1"/>
  <c r="T111" i="1"/>
  <c r="S111" i="1"/>
  <c r="R111" i="1"/>
  <c r="Q111" i="1"/>
  <c r="Y110" i="1"/>
  <c r="X110" i="1"/>
  <c r="W110" i="1"/>
  <c r="V110" i="1"/>
  <c r="U110" i="1"/>
  <c r="T110" i="1"/>
  <c r="S110" i="1"/>
  <c r="R110" i="1"/>
  <c r="Q110" i="1"/>
  <c r="Y109" i="1"/>
  <c r="X109" i="1"/>
  <c r="W109" i="1"/>
  <c r="V109" i="1"/>
  <c r="U109" i="1"/>
  <c r="T109" i="1"/>
  <c r="S109" i="1"/>
  <c r="R109" i="1"/>
  <c r="Q109" i="1"/>
  <c r="Y108" i="1"/>
  <c r="X108" i="1"/>
  <c r="W108" i="1"/>
  <c r="V108" i="1"/>
  <c r="U108" i="1"/>
  <c r="T108" i="1"/>
  <c r="S108" i="1"/>
  <c r="R108" i="1"/>
  <c r="Q108" i="1"/>
  <c r="Y107" i="1"/>
  <c r="X107" i="1"/>
  <c r="W107" i="1"/>
  <c r="V107" i="1"/>
  <c r="U107" i="1"/>
  <c r="T107" i="1"/>
  <c r="S107" i="1"/>
  <c r="R107" i="1"/>
  <c r="Q107" i="1"/>
  <c r="Y106" i="1"/>
  <c r="X106" i="1"/>
  <c r="W106" i="1"/>
  <c r="V106" i="1"/>
  <c r="U106" i="1"/>
  <c r="T106" i="1"/>
  <c r="S106" i="1"/>
  <c r="R106" i="1"/>
  <c r="Q106" i="1"/>
  <c r="Y105" i="1"/>
  <c r="X105" i="1"/>
  <c r="W105" i="1"/>
  <c r="V105" i="1"/>
  <c r="U105" i="1"/>
  <c r="T105" i="1"/>
  <c r="S105" i="1"/>
  <c r="R105" i="1"/>
  <c r="Q105" i="1"/>
  <c r="Y104" i="1"/>
  <c r="X104" i="1"/>
  <c r="W104" i="1"/>
  <c r="V104" i="1"/>
  <c r="U104" i="1"/>
  <c r="T104" i="1"/>
  <c r="S104" i="1"/>
  <c r="R104" i="1"/>
  <c r="Q104" i="1"/>
  <c r="Y103" i="1"/>
  <c r="X103" i="1"/>
  <c r="W103" i="1"/>
  <c r="V103" i="1"/>
  <c r="U103" i="1"/>
  <c r="T103" i="1"/>
  <c r="S103" i="1"/>
  <c r="R103" i="1"/>
  <c r="Q103" i="1"/>
  <c r="Y102" i="1"/>
  <c r="X102" i="1"/>
  <c r="W102" i="1"/>
  <c r="V102" i="1"/>
  <c r="U102" i="1"/>
  <c r="T102" i="1"/>
  <c r="S102" i="1"/>
  <c r="R102" i="1"/>
  <c r="Q102" i="1"/>
  <c r="Y101" i="1"/>
  <c r="X101" i="1"/>
  <c r="W101" i="1"/>
  <c r="V101" i="1"/>
  <c r="U101" i="1"/>
  <c r="T101" i="1"/>
  <c r="S101" i="1"/>
  <c r="R101" i="1"/>
  <c r="Q101" i="1"/>
  <c r="Y100" i="1"/>
  <c r="X100" i="1"/>
  <c r="W100" i="1"/>
  <c r="V100" i="1"/>
  <c r="U100" i="1"/>
  <c r="T100" i="1"/>
  <c r="S100" i="1"/>
  <c r="R100" i="1"/>
  <c r="Q100" i="1"/>
  <c r="Y99" i="1"/>
  <c r="X99" i="1"/>
  <c r="W99" i="1"/>
  <c r="V99" i="1"/>
  <c r="U99" i="1"/>
  <c r="T99" i="1"/>
  <c r="S99" i="1"/>
  <c r="R99" i="1"/>
  <c r="Q99" i="1"/>
  <c r="Y98" i="1"/>
  <c r="X98" i="1"/>
  <c r="W98" i="1"/>
  <c r="V98" i="1"/>
  <c r="U98" i="1"/>
  <c r="T98" i="1"/>
  <c r="S98" i="1"/>
  <c r="R98" i="1"/>
  <c r="Q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sharedStrings.xml><?xml version="1.0" encoding="utf-8"?>
<sst xmlns="http://schemas.openxmlformats.org/spreadsheetml/2006/main" count="1493" uniqueCount="142">
  <si>
    <t>J</t>
  </si>
  <si>
    <t>K</t>
  </si>
  <si>
    <t>Пољопривреда, шумарство и рибарство</t>
  </si>
  <si>
    <t>Грађевинарство</t>
  </si>
  <si>
    <t>Информисање и комуникације</t>
  </si>
  <si>
    <t>Финансијске делатности и делатност осигурања</t>
  </si>
  <si>
    <t>Пoсловање некретнинама</t>
  </si>
  <si>
    <t>Бруто додата вредност (БДВ)</t>
  </si>
  <si>
    <t>Нето порези</t>
  </si>
  <si>
    <t>Бруто домаћи производ (БДП)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</si>
  <si>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</si>
  <si>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</si>
  <si>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</si>
  <si>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</si>
  <si>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</si>
  <si>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</si>
  <si>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</si>
  <si>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</si>
  <si>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</si>
  <si>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</si>
  <si>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</si>
  <si>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</si>
  <si>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</si>
  <si>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</si>
  <si>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</si>
  <si>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</si>
  <si>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</si>
  <si>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</si>
  <si>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</si>
  <si>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</si>
  <si>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</si>
  <si>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</si>
  <si>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</si>
  <si>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</si>
  <si>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</si>
  <si>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</si>
  <si>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</si>
  <si>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</si>
  <si>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</si>
  <si>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</si>
  <si>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</si>
  <si>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</si>
  <si>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</si>
  <si>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</si>
  <si>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</si>
  <si>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Према производном приступу</t>
  </si>
  <si>
    <t>Према расходном приступу (употреба БДП)</t>
  </si>
  <si>
    <t>Издаци за личну потрошњу сектора домаћинстава</t>
  </si>
  <si>
    <t>Издаци за потрошњу сектора државе</t>
  </si>
  <si>
    <t>годишња вредност</t>
  </si>
  <si>
    <t>стопе раста на исти квартал претходне године, у %</t>
  </si>
  <si>
    <t>...</t>
  </si>
  <si>
    <t>Издаци за потрошњу институција које пружају услуге домаћинствима (NPISH)</t>
  </si>
  <si>
    <t>Q12013</t>
  </si>
  <si>
    <t>Q22013</t>
  </si>
  <si>
    <t>структуре у %</t>
  </si>
  <si>
    <t>B, C, D, E</t>
  </si>
  <si>
    <t>G, H, I</t>
  </si>
  <si>
    <t>M, N</t>
  </si>
  <si>
    <t>O, P, Q</t>
  </si>
  <si>
    <t>R, S, T</t>
  </si>
  <si>
    <t>Рударство; прерађивачка индустрија; снабдевање електричном енергијом, гасом и паром и Снабдевање водом и управљање отпадним водама</t>
  </si>
  <si>
    <t>Трговина на велико и мало и поправка моторних возила; саобраћај и складиштење и услуге смештаја и исхране</t>
  </si>
  <si>
    <t>Стручне, научне, иновационе и техничке делатности и административне и помоћне услужне делатности</t>
  </si>
  <si>
    <t>Државна управа и обавезно социјално осигурање; образовање и здравствена и социјална заштита</t>
  </si>
  <si>
    <t>Уметност, забава и рекреација; остале услужне делатности и дeлатност домаћинства као послодавца</t>
  </si>
  <si>
    <t>Q32013</t>
  </si>
  <si>
    <t>Q42013</t>
  </si>
  <si>
    <t>Q12014</t>
  </si>
  <si>
    <t>Q22014</t>
  </si>
  <si>
    <t>Q32014</t>
  </si>
  <si>
    <t>Q42014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</si>
  <si>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</si>
  <si>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</si>
  <si>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</si>
  <si>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</si>
  <si>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</si>
  <si>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</si>
  <si>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</si>
  <si>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</si>
  <si>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</si>
  <si>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</si>
  <si>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</si>
  <si>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</si>
  <si>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</si>
  <si>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</si>
  <si>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Промене у драгоценостима</t>
  </si>
  <si>
    <t>Q32018</t>
  </si>
  <si>
    <t>Промене у залихама</t>
  </si>
  <si>
    <t>…</t>
  </si>
  <si>
    <t>Бруто инвестиције у основна средства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</si>
  <si>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</si>
  <si>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</si>
  <si>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</si>
  <si>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</si>
  <si>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</si>
  <si>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</si>
  <si>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</si>
  <si>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</si>
  <si>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</si>
  <si>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</si>
  <si>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</si>
  <si>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</si>
  <si>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</si>
  <si>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Квартални бруто домаћи производ у текућим ценама, мил. РСД по производном и расходном приступу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</si>
  <si>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</si>
  <si>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</si>
  <si>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</si>
  <si>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</si>
  <si>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Претходни подаци.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</si>
  <si>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Процена.</t>
    </r>
  </si>
  <si>
    <t>Квартални бруто домаћи производ у ценама претходне године, мил. РСД по производном и расходном приступу</t>
  </si>
  <si>
    <t>Квартални бруто домаћи производ, уланчане мере обима, 2021. референтна година, мил. РСД по производном и расходном приступу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</si>
  <si>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</si>
  <si>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Извоз добара и услуга</t>
  </si>
  <si>
    <t>Увоз добара и услуга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</si>
  <si>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</si>
  <si>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Квартални бруто домаћи производ, десезонирани подаци</t>
  </si>
  <si>
    <t>t-1 стопа раста, %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</si>
  <si>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</si>
  <si>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</si>
  <si>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</si>
  <si>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</si>
  <si>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</si>
  <si>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</si>
  <si>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</si>
  <si>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</si>
  <si>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</si>
  <si>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</si>
  <si>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</si>
  <si>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Q42024</t>
  </si>
  <si>
    <t>Q12025</t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</si>
  <si>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</si>
  <si>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</si>
  <si>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</si>
  <si>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</si>
  <si>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</si>
  <si>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</si>
  <si>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</si>
  <si>
    <r>
      <t>Q42025</t>
    </r>
    <r>
      <rPr>
        <vertAlign val="superscript"/>
        <sz val="10"/>
        <rFont val="Calibri"/>
        <family val="2"/>
        <scheme val="minor"/>
      </rPr>
      <t>2)</t>
    </r>
  </si>
  <si>
    <t>2025 нa 2024</t>
  </si>
  <si>
    <t>Q42025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</si>
</sst>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##################0.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46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5" fillId="0" borderId="0" xfId="1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5" fillId="0" borderId="0" xfId="0" applyFont="1"/>
    <xf numFmtId="0" fontId="5" fillId="0" borderId="0" xfId="1" applyFont="1" applyAlignment="1"/>
    <xf numFmtId="14" fontId="5" fillId="0" borderId="0" xfId="1" applyNumberFormat="1" applyFont="1" applyAlignment="1">
      <alignment wrapText="1"/>
    </xf>
    <xf numFmtId="0" fontId="5" fillId="0" borderId="0" xfId="1" applyFont="1" applyAlignment="1">
      <alignment horizontal="left" wrapText="1"/>
    </xf>
    <xf numFmtId="1" fontId="5" fillId="0" borderId="0" xfId="0" applyNumberFormat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1" applyNumberFormat="1" applyFont="1" applyAlignment="1"/>
    <xf numFmtId="164" fontId="5" fillId="0" borderId="0" xfId="0" applyNumberFormat="1" applyFont="1"/>
    <xf numFmtId="164" fontId="5" fillId="0" borderId="0" xfId="1" applyNumberFormat="1" applyFont="1" applyAlignment="1"/>
    <xf numFmtId="1" fontId="5" fillId="0" borderId="0" xfId="1" applyNumberFormat="1" applyFont="1" applyAlignment="1"/>
    <xf numFmtId="14" fontId="7" fillId="0" borderId="0" xfId="1" applyNumberFormat="1" applyFont="1" applyAlignment="1"/>
    <xf numFmtId="14" fontId="5" fillId="0" borderId="0" xfId="0" applyNumberFormat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66"/>
  <sheetViews>
    <sheetView zoomScaleNormal="100" workbookViewId="0">
      <pane xSplit="1" ySplit="6" topLeftCell="Q256" activePane="bottomRight" state="frozen"/>
      <selection pane="topRight" activeCell="B1" sqref="B1"/>
      <selection pane="bottomLeft" activeCell="A7" sqref="A7"/>
      <selection pane="bottomRight" activeCell="Q7" sqref="Q7:Y90"/>
    </sheetView>
  </sheetViews>
  <sheetFormatPr defaultColWidth="9.140625" defaultRowHeight="12.75" x14ac:dyDescent="0.2"/>
  <cols>
    <col min="1" max="1" width="12.140625" style="7" customWidth="1"/>
    <col min="2" max="2" width="8.28515625" style="7" customWidth="1"/>
    <col min="3" max="3" width="9.140625" style="7" customWidth="1"/>
    <col min="4" max="4" width="8.28515625" style="7" customWidth="1"/>
    <col min="5" max="5" width="9.140625" style="7" customWidth="1"/>
    <col min="6" max="11" width="8.28515625" style="7" customWidth="1"/>
    <col min="12" max="12" width="9.42578125" style="7" bestFit="1" customWidth="1"/>
    <col min="13" max="13" width="9.140625" style="7" customWidth="1"/>
    <col min="14" max="14" width="10.28515625" style="7" bestFit="1" customWidth="1"/>
    <col min="15" max="15" width="9.140625" style="7"/>
    <col min="16" max="16" width="12" style="7" customWidth="1"/>
    <col min="17" max="17" width="13.5703125" style="7" bestFit="1" customWidth="1"/>
    <col min="18" max="19" width="9.28515625" style="7" bestFit="1" customWidth="1"/>
    <col min="20" max="20" width="10.42578125" style="7" bestFit="1" customWidth="1"/>
    <col min="21" max="23" width="9.7109375" style="7" bestFit="1" customWidth="1"/>
    <col min="24" max="24" width="9.28515625" style="7" bestFit="1" customWidth="1"/>
    <col min="25" max="25" width="10.28515625" style="7" bestFit="1" customWidth="1"/>
    <col min="26" max="26" width="9.140625" style="7"/>
    <col min="27" max="30" width="15.5703125" style="7" bestFit="1" customWidth="1"/>
    <col min="31" max="16384" width="9.140625" style="7"/>
  </cols>
  <sheetData>
    <row r="1" spans="1:66" ht="15.75" x14ac:dyDescent="0.25">
      <c r="A1" s="22" t="s">
        <v>104</v>
      </c>
    </row>
    <row r="2" spans="1:6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66" ht="20.25" customHeight="1" x14ac:dyDescent="0.35">
      <c r="A3" s="9"/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P3" s="42" t="s">
        <v>46</v>
      </c>
      <c r="Q3" s="42"/>
      <c r="R3" s="42"/>
      <c r="S3" s="42"/>
      <c r="T3" s="42"/>
      <c r="U3" s="42"/>
      <c r="V3" s="42"/>
      <c r="W3" s="42"/>
      <c r="X3" s="42"/>
    </row>
    <row r="4" spans="1:66" ht="20.25" customHeight="1" x14ac:dyDescent="0.35">
      <c r="A4" s="9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P4" s="35"/>
      <c r="Q4" s="35"/>
      <c r="R4" s="35"/>
      <c r="S4" s="35"/>
      <c r="T4" s="35"/>
      <c r="U4" s="35"/>
      <c r="V4" s="35"/>
      <c r="W4" s="35"/>
      <c r="X4" s="35"/>
    </row>
    <row r="5" spans="1:66" ht="12.75" customHeight="1" x14ac:dyDescent="0.2">
      <c r="A5" s="9"/>
      <c r="B5" s="20" t="s">
        <v>10</v>
      </c>
      <c r="C5" s="20" t="s">
        <v>56</v>
      </c>
      <c r="D5" s="20" t="s">
        <v>12</v>
      </c>
      <c r="E5" s="20" t="s">
        <v>57</v>
      </c>
      <c r="F5" s="20" t="s">
        <v>0</v>
      </c>
      <c r="G5" s="20" t="s">
        <v>1</v>
      </c>
      <c r="H5" s="20" t="s">
        <v>11</v>
      </c>
      <c r="I5" s="20" t="s">
        <v>58</v>
      </c>
      <c r="J5" s="20" t="s">
        <v>59</v>
      </c>
      <c r="K5" s="20" t="s">
        <v>60</v>
      </c>
      <c r="L5" s="10"/>
      <c r="M5" s="10"/>
      <c r="N5" s="10"/>
      <c r="Q5" s="11"/>
      <c r="R5" s="11"/>
      <c r="S5" s="11"/>
      <c r="T5" s="11"/>
      <c r="U5" s="11"/>
      <c r="V5" s="11"/>
      <c r="W5" s="11"/>
      <c r="X5" s="11"/>
    </row>
    <row r="6" spans="1:66" ht="69" customHeight="1" x14ac:dyDescent="0.2">
      <c r="A6" s="9"/>
      <c r="B6" s="21" t="s">
        <v>2</v>
      </c>
      <c r="C6" s="21" t="s">
        <v>61</v>
      </c>
      <c r="D6" s="21" t="s">
        <v>3</v>
      </c>
      <c r="E6" s="21" t="s">
        <v>62</v>
      </c>
      <c r="F6" s="21" t="s">
        <v>4</v>
      </c>
      <c r="G6" s="21" t="s">
        <v>5</v>
      </c>
      <c r="H6" s="21" t="s">
        <v>6</v>
      </c>
      <c r="I6" s="21" t="s">
        <v>63</v>
      </c>
      <c r="J6" s="21" t="s">
        <v>64</v>
      </c>
      <c r="K6" s="21" t="s">
        <v>65</v>
      </c>
      <c r="L6" s="21" t="s">
        <v>7</v>
      </c>
      <c r="M6" s="21" t="s">
        <v>8</v>
      </c>
      <c r="N6" s="21" t="s">
        <v>9</v>
      </c>
      <c r="O6" s="13"/>
      <c r="Q6" s="29" t="s">
        <v>47</v>
      </c>
      <c r="R6" s="29" t="s">
        <v>52</v>
      </c>
      <c r="S6" s="29" t="s">
        <v>48</v>
      </c>
      <c r="T6" s="29" t="s">
        <v>90</v>
      </c>
      <c r="U6" s="29" t="s">
        <v>88</v>
      </c>
      <c r="V6" s="29" t="s">
        <v>86</v>
      </c>
      <c r="W6" s="29" t="s">
        <v>114</v>
      </c>
      <c r="X6" s="29" t="s">
        <v>115</v>
      </c>
      <c r="Y6" s="29" t="s">
        <v>9</v>
      </c>
      <c r="BG6" s="13"/>
      <c r="BH6" s="13"/>
      <c r="BI6" s="13"/>
      <c r="BJ6" s="13"/>
      <c r="BK6" s="13"/>
      <c r="BL6" s="13"/>
      <c r="BM6" s="13"/>
      <c r="BN6" s="13"/>
    </row>
    <row r="7" spans="1:66" x14ac:dyDescent="0.2">
      <c r="A7" s="25" t="s">
        <v>13</v>
      </c>
      <c r="B7" s="28">
        <v>21913.969858824461</v>
      </c>
      <c r="C7" s="28">
        <v>101042.39054473149</v>
      </c>
      <c r="D7" s="28">
        <v>6034.3741170334652</v>
      </c>
      <c r="E7" s="28">
        <v>37447.223781289213</v>
      </c>
      <c r="F7" s="28">
        <v>13151.759202357567</v>
      </c>
      <c r="G7" s="28">
        <v>7036.2479206035914</v>
      </c>
      <c r="H7" s="28">
        <v>51466.972395027668</v>
      </c>
      <c r="I7" s="28">
        <v>21278.290547023891</v>
      </c>
      <c r="J7" s="28">
        <v>59135.132471579927</v>
      </c>
      <c r="K7" s="28">
        <v>10177.310403452497</v>
      </c>
      <c r="L7" s="28">
        <v>328683.67124192376</v>
      </c>
      <c r="M7" s="28">
        <v>65783.265098083677</v>
      </c>
      <c r="N7" s="28">
        <v>394466.93634000747</v>
      </c>
      <c r="O7" s="15"/>
      <c r="P7" s="25" t="s">
        <v>13</v>
      </c>
      <c r="Q7" s="15">
        <v>306440.31795178429</v>
      </c>
      <c r="R7" s="15">
        <v>3791.1022726565543</v>
      </c>
      <c r="S7" s="15">
        <v>89609.948208960966</v>
      </c>
      <c r="T7" s="15">
        <v>53898.37641597326</v>
      </c>
      <c r="U7" s="15">
        <v>-12132.834914930107</v>
      </c>
      <c r="V7" s="15">
        <v>0.52785076649486595</v>
      </c>
      <c r="W7" s="15">
        <v>104360.78766140934</v>
      </c>
      <c r="X7" s="15">
        <v>151501.28910661332</v>
      </c>
      <c r="Y7" s="15">
        <v>394466.93634000747</v>
      </c>
      <c r="Z7" s="1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1"/>
      <c r="BF7" s="3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25" t="s">
        <v>14</v>
      </c>
      <c r="B8" s="28">
        <v>24828.693749963095</v>
      </c>
      <c r="C8" s="28">
        <v>116184.61317657548</v>
      </c>
      <c r="D8" s="28">
        <v>13346.569625241958</v>
      </c>
      <c r="E8" s="28">
        <v>46598.015832113728</v>
      </c>
      <c r="F8" s="28">
        <v>13287.610199597611</v>
      </c>
      <c r="G8" s="28">
        <v>7502.553001337953</v>
      </c>
      <c r="H8" s="28">
        <v>56415.17552371871</v>
      </c>
      <c r="I8" s="28">
        <v>21665.554755992813</v>
      </c>
      <c r="J8" s="28">
        <v>63565.73673303621</v>
      </c>
      <c r="K8" s="28">
        <v>10462.97640994289</v>
      </c>
      <c r="L8" s="28">
        <v>373857.49900752044</v>
      </c>
      <c r="M8" s="28">
        <v>94294.769346896908</v>
      </c>
      <c r="N8" s="28">
        <v>468152.26835441735</v>
      </c>
      <c r="O8" s="15"/>
      <c r="P8" s="25" t="s">
        <v>14</v>
      </c>
      <c r="Q8" s="15">
        <v>323936.18430682062</v>
      </c>
      <c r="R8" s="15">
        <v>3661.697510018133</v>
      </c>
      <c r="S8" s="15">
        <v>95690.126081123148</v>
      </c>
      <c r="T8" s="15">
        <v>82559.276605064355</v>
      </c>
      <c r="U8" s="15">
        <v>37292.558454710117</v>
      </c>
      <c r="V8" s="15">
        <v>0.533127265086485</v>
      </c>
      <c r="W8" s="15">
        <v>130773.44211845854</v>
      </c>
      <c r="X8" s="15">
        <v>205761.5498490427</v>
      </c>
      <c r="Y8" s="15">
        <v>468152.26835441735</v>
      </c>
      <c r="Z8" s="1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1"/>
      <c r="BF8" s="3"/>
      <c r="BG8" s="6"/>
      <c r="BH8" s="6"/>
      <c r="BI8" s="6"/>
      <c r="BJ8" s="6"/>
      <c r="BK8" s="6"/>
      <c r="BL8" s="6"/>
      <c r="BM8" s="6"/>
      <c r="BN8" s="6"/>
    </row>
    <row r="9" spans="1:66" x14ac:dyDescent="0.2">
      <c r="A9" s="25" t="s">
        <v>15</v>
      </c>
      <c r="B9" s="28">
        <v>32787.705274479071</v>
      </c>
      <c r="C9" s="28">
        <v>126135.0747654233</v>
      </c>
      <c r="D9" s="28">
        <v>20348.629397178898</v>
      </c>
      <c r="E9" s="28">
        <v>49567.393556602336</v>
      </c>
      <c r="F9" s="28">
        <v>13903.525731507554</v>
      </c>
      <c r="G9" s="28">
        <v>7637.2048023662101</v>
      </c>
      <c r="H9" s="28">
        <v>60586.793487086958</v>
      </c>
      <c r="I9" s="28">
        <v>22946.031214304068</v>
      </c>
      <c r="J9" s="28">
        <v>65138.558334882902</v>
      </c>
      <c r="K9" s="28">
        <v>10775.319438005336</v>
      </c>
      <c r="L9" s="28">
        <v>409826.23600183683</v>
      </c>
      <c r="M9" s="28">
        <v>70939.061874711435</v>
      </c>
      <c r="N9" s="28">
        <v>480765.29787654825</v>
      </c>
      <c r="O9" s="15"/>
      <c r="P9" s="25" t="s">
        <v>15</v>
      </c>
      <c r="Q9" s="15">
        <v>355985.43290154473</v>
      </c>
      <c r="R9" s="15">
        <v>3712.1226129593865</v>
      </c>
      <c r="S9" s="15">
        <v>97781.266996444974</v>
      </c>
      <c r="T9" s="15">
        <v>106267.66230996841</v>
      </c>
      <c r="U9" s="15">
        <v>8933.3119770747726</v>
      </c>
      <c r="V9" s="15">
        <v>0.54882119570059096</v>
      </c>
      <c r="W9" s="15">
        <v>135386.42070325615</v>
      </c>
      <c r="X9" s="15">
        <v>227301.46844589588</v>
      </c>
      <c r="Y9" s="15">
        <v>480765.29787654825</v>
      </c>
      <c r="Z9" s="1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1"/>
      <c r="BF9" s="3"/>
      <c r="BG9" s="6"/>
      <c r="BH9" s="6"/>
      <c r="BI9" s="6"/>
      <c r="BJ9" s="6"/>
      <c r="BK9" s="6"/>
      <c r="BL9" s="6"/>
      <c r="BM9" s="6"/>
      <c r="BN9" s="6"/>
    </row>
    <row r="10" spans="1:66" x14ac:dyDescent="0.2">
      <c r="A10" s="25" t="s">
        <v>16</v>
      </c>
      <c r="B10" s="28">
        <v>36913.851716989797</v>
      </c>
      <c r="C10" s="28">
        <v>140382.02176383013</v>
      </c>
      <c r="D10" s="28">
        <v>23367.687621194171</v>
      </c>
      <c r="E10" s="28">
        <v>53822.442809693894</v>
      </c>
      <c r="F10" s="28">
        <v>15103.940586899578</v>
      </c>
      <c r="G10" s="28">
        <v>8524.868875867347</v>
      </c>
      <c r="H10" s="28">
        <v>64238.906278463051</v>
      </c>
      <c r="I10" s="28">
        <v>24827.828970360981</v>
      </c>
      <c r="J10" s="28">
        <v>79088.369417637936</v>
      </c>
      <c r="K10" s="28">
        <v>11918.226428479724</v>
      </c>
      <c r="L10" s="28">
        <v>458188.14446941658</v>
      </c>
      <c r="M10" s="28">
        <v>88713.286624707878</v>
      </c>
      <c r="N10" s="28">
        <v>546901.43109412445</v>
      </c>
      <c r="O10" s="15"/>
      <c r="P10" s="25" t="s">
        <v>16</v>
      </c>
      <c r="Q10" s="15">
        <v>392841.45531881979</v>
      </c>
      <c r="R10" s="15">
        <v>4590.8244564157885</v>
      </c>
      <c r="S10" s="15">
        <v>117541.23300264459</v>
      </c>
      <c r="T10" s="15">
        <v>121235.38768727912</v>
      </c>
      <c r="U10" s="15">
        <v>13920.280621186481</v>
      </c>
      <c r="V10" s="15">
        <v>0.57494197781620204</v>
      </c>
      <c r="W10" s="15">
        <v>151275.88910778769</v>
      </c>
      <c r="X10" s="15">
        <v>254504.21404198685</v>
      </c>
      <c r="Y10" s="15">
        <v>546901.43109412445</v>
      </c>
      <c r="Z10" s="1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1"/>
      <c r="BF10" s="3"/>
      <c r="BG10" s="6"/>
      <c r="BH10" s="6"/>
      <c r="BI10" s="6"/>
      <c r="BJ10" s="6"/>
      <c r="BK10" s="6"/>
      <c r="BL10" s="6"/>
      <c r="BM10" s="6"/>
      <c r="BN10" s="6"/>
    </row>
    <row r="11" spans="1:66" x14ac:dyDescent="0.2">
      <c r="A11" s="25" t="s">
        <v>17</v>
      </c>
      <c r="B11" s="28">
        <v>26240.291532696818</v>
      </c>
      <c r="C11" s="28">
        <v>125173.15711153916</v>
      </c>
      <c r="D11" s="28">
        <v>9353.5440234179987</v>
      </c>
      <c r="E11" s="28">
        <v>49822.9457264023</v>
      </c>
      <c r="F11" s="28">
        <v>16958.226750929061</v>
      </c>
      <c r="G11" s="28">
        <v>10294.928820038018</v>
      </c>
      <c r="H11" s="28">
        <v>53912.439859168837</v>
      </c>
      <c r="I11" s="28">
        <v>27111.529746043096</v>
      </c>
      <c r="J11" s="28">
        <v>67728.496464540862</v>
      </c>
      <c r="K11" s="28">
        <v>13913.791829556742</v>
      </c>
      <c r="L11" s="28">
        <v>400509.35186433292</v>
      </c>
      <c r="M11" s="28">
        <v>75684.205657045677</v>
      </c>
      <c r="N11" s="28">
        <v>476193.55752137862</v>
      </c>
      <c r="O11" s="15"/>
      <c r="P11" s="25" t="s">
        <v>17</v>
      </c>
      <c r="Q11" s="15">
        <v>366342.69573392445</v>
      </c>
      <c r="R11" s="15">
        <v>4367.4579505990869</v>
      </c>
      <c r="S11" s="15">
        <v>104835.42759580808</v>
      </c>
      <c r="T11" s="15">
        <v>77623.833529302705</v>
      </c>
      <c r="U11" s="15">
        <v>14234.148953926575</v>
      </c>
      <c r="V11" s="15">
        <v>0.611505289096549</v>
      </c>
      <c r="W11" s="15">
        <v>138690.49588764965</v>
      </c>
      <c r="X11" s="15">
        <v>229901.11363512097</v>
      </c>
      <c r="Y11" s="15">
        <v>476193.55752137862</v>
      </c>
      <c r="Z11" s="1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1"/>
      <c r="BF11" s="3"/>
      <c r="BG11" s="6"/>
      <c r="BH11" s="6"/>
      <c r="BI11" s="6"/>
      <c r="BJ11" s="6"/>
      <c r="BK11" s="6"/>
      <c r="BL11" s="6"/>
      <c r="BM11" s="6"/>
      <c r="BN11" s="6"/>
    </row>
    <row r="12" spans="1:66" x14ac:dyDescent="0.2">
      <c r="A12" s="25" t="s">
        <v>18</v>
      </c>
      <c r="B12" s="28">
        <v>30694.282036742065</v>
      </c>
      <c r="C12" s="28">
        <v>139023.89728714255</v>
      </c>
      <c r="D12" s="28">
        <v>16905.132083965815</v>
      </c>
      <c r="E12" s="28">
        <v>60297.522613442379</v>
      </c>
      <c r="F12" s="28">
        <v>17650.964594634086</v>
      </c>
      <c r="G12" s="28">
        <v>11460.845482269133</v>
      </c>
      <c r="H12" s="28">
        <v>57486.41140024292</v>
      </c>
      <c r="I12" s="28">
        <v>28769.036661309397</v>
      </c>
      <c r="J12" s="28">
        <v>72007.050718283004</v>
      </c>
      <c r="K12" s="28">
        <v>14327.606539622586</v>
      </c>
      <c r="L12" s="28">
        <v>448622.74941765389</v>
      </c>
      <c r="M12" s="28">
        <v>94367.588821861296</v>
      </c>
      <c r="N12" s="28">
        <v>542990.3382395152</v>
      </c>
      <c r="O12" s="15"/>
      <c r="P12" s="25" t="s">
        <v>18</v>
      </c>
      <c r="Q12" s="15">
        <v>405876.54529535142</v>
      </c>
      <c r="R12" s="15">
        <v>4530.2419996300659</v>
      </c>
      <c r="S12" s="15">
        <v>110516.34809483436</v>
      </c>
      <c r="T12" s="15">
        <v>111062.80779243796</v>
      </c>
      <c r="U12" s="15">
        <v>14906.229231261415</v>
      </c>
      <c r="V12" s="15">
        <v>0.65077697926630795</v>
      </c>
      <c r="W12" s="15">
        <v>160361.84962964721</v>
      </c>
      <c r="X12" s="15">
        <v>264264.3345806264</v>
      </c>
      <c r="Y12" s="15">
        <v>542990.3382395152</v>
      </c>
      <c r="Z12" s="1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1"/>
      <c r="BF12" s="3"/>
      <c r="BG12" s="6"/>
      <c r="BH12" s="6"/>
      <c r="BI12" s="6"/>
      <c r="BJ12" s="6"/>
      <c r="BK12" s="6"/>
      <c r="BL12" s="6"/>
      <c r="BM12" s="6"/>
      <c r="BN12" s="6"/>
    </row>
    <row r="13" spans="1:66" x14ac:dyDescent="0.2">
      <c r="A13" s="25" t="s">
        <v>19</v>
      </c>
      <c r="B13" s="28">
        <v>41738.747296415087</v>
      </c>
      <c r="C13" s="28">
        <v>143981.60131249082</v>
      </c>
      <c r="D13" s="28">
        <v>25590.64583995688</v>
      </c>
      <c r="E13" s="28">
        <v>63205.438520437783</v>
      </c>
      <c r="F13" s="28">
        <v>18144.685129042638</v>
      </c>
      <c r="G13" s="28">
        <v>11279.392112159301</v>
      </c>
      <c r="H13" s="28">
        <v>58515.074556307613</v>
      </c>
      <c r="I13" s="28">
        <v>29431.057457931514</v>
      </c>
      <c r="J13" s="28">
        <v>75702.571103256356</v>
      </c>
      <c r="K13" s="28">
        <v>14734.024339285232</v>
      </c>
      <c r="L13" s="28">
        <v>482323.23766728339</v>
      </c>
      <c r="M13" s="28">
        <v>98969.766479641301</v>
      </c>
      <c r="N13" s="28">
        <v>581293.00414692471</v>
      </c>
      <c r="O13" s="15"/>
      <c r="P13" s="25" t="s">
        <v>19</v>
      </c>
      <c r="Q13" s="15">
        <v>418241.2933775562</v>
      </c>
      <c r="R13" s="15">
        <v>4854.4946488298483</v>
      </c>
      <c r="S13" s="15">
        <v>115627.29001624486</v>
      </c>
      <c r="T13" s="15">
        <v>133105.9686897026</v>
      </c>
      <c r="U13" s="15">
        <v>-524.8454562688712</v>
      </c>
      <c r="V13" s="15">
        <v>0.69278061914852496</v>
      </c>
      <c r="W13" s="15">
        <v>174547.99210389316</v>
      </c>
      <c r="X13" s="15">
        <v>264559.88201365224</v>
      </c>
      <c r="Y13" s="15">
        <v>581293.00414692471</v>
      </c>
      <c r="Z13" s="1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1"/>
      <c r="BF13" s="3"/>
      <c r="BG13" s="6"/>
      <c r="BH13" s="6"/>
      <c r="BI13" s="6"/>
      <c r="BJ13" s="6"/>
      <c r="BK13" s="6"/>
      <c r="BL13" s="6"/>
      <c r="BM13" s="6"/>
      <c r="BN13" s="6"/>
    </row>
    <row r="14" spans="1:66" x14ac:dyDescent="0.2">
      <c r="A14" s="25" t="s">
        <v>20</v>
      </c>
      <c r="B14" s="28">
        <v>40444.881684643668</v>
      </c>
      <c r="C14" s="28">
        <v>161014.83922292147</v>
      </c>
      <c r="D14" s="28">
        <v>29762.236721798719</v>
      </c>
      <c r="E14" s="28">
        <v>66165.092667562189</v>
      </c>
      <c r="F14" s="28">
        <v>18783.593592153033</v>
      </c>
      <c r="G14" s="28">
        <v>11523.297488209288</v>
      </c>
      <c r="H14" s="28">
        <v>60168.972712992683</v>
      </c>
      <c r="I14" s="28">
        <v>30199.736051262335</v>
      </c>
      <c r="J14" s="28">
        <v>94586.962596429643</v>
      </c>
      <c r="K14" s="28">
        <v>15340.641718301134</v>
      </c>
      <c r="L14" s="28">
        <v>527990.25445627409</v>
      </c>
      <c r="M14" s="28">
        <v>107357.53531251811</v>
      </c>
      <c r="N14" s="28">
        <v>635347.78976879222</v>
      </c>
      <c r="O14" s="15"/>
      <c r="P14" s="25" t="s">
        <v>20</v>
      </c>
      <c r="Q14" s="15">
        <v>460313.81579065841</v>
      </c>
      <c r="R14" s="15">
        <v>5455.1811073215522</v>
      </c>
      <c r="S14" s="15">
        <v>142452.87598494827</v>
      </c>
      <c r="T14" s="15">
        <v>151836.98318106309</v>
      </c>
      <c r="U14" s="15">
        <v>-16427.732880286407</v>
      </c>
      <c r="V14" s="15">
        <v>0.73754141927930905</v>
      </c>
      <c r="W14" s="15">
        <v>174045.76064700226</v>
      </c>
      <c r="X14" s="15">
        <v>282329.83160333417</v>
      </c>
      <c r="Y14" s="15">
        <v>635347.78976879222</v>
      </c>
      <c r="Z14" s="1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1"/>
      <c r="BF14" s="3"/>
      <c r="BG14" s="6"/>
      <c r="BH14" s="6"/>
      <c r="BI14" s="6"/>
      <c r="BJ14" s="6"/>
      <c r="BK14" s="6"/>
      <c r="BL14" s="6"/>
      <c r="BM14" s="6"/>
      <c r="BN14" s="6"/>
    </row>
    <row r="15" spans="1:66" x14ac:dyDescent="0.2">
      <c r="A15" s="25" t="s">
        <v>21</v>
      </c>
      <c r="B15" s="28">
        <v>27924.061382747743</v>
      </c>
      <c r="C15" s="28">
        <v>146331.06025620201</v>
      </c>
      <c r="D15" s="28">
        <v>15035.683124675139</v>
      </c>
      <c r="E15" s="28">
        <v>68438.798448427915</v>
      </c>
      <c r="F15" s="28">
        <v>20998.778835688645</v>
      </c>
      <c r="G15" s="28">
        <v>13285.297526025361</v>
      </c>
      <c r="H15" s="28">
        <v>53651.109593706351</v>
      </c>
      <c r="I15" s="28">
        <v>32129.662945027583</v>
      </c>
      <c r="J15" s="28">
        <v>87188.134063779013</v>
      </c>
      <c r="K15" s="28">
        <v>17181.594264400515</v>
      </c>
      <c r="L15" s="28">
        <v>482164.1804406803</v>
      </c>
      <c r="M15" s="28">
        <v>94294.393763453059</v>
      </c>
      <c r="N15" s="28">
        <v>576458.57420413336</v>
      </c>
      <c r="O15" s="15"/>
      <c r="P15" s="25" t="s">
        <v>21</v>
      </c>
      <c r="Q15" s="15">
        <v>422822.01864682417</v>
      </c>
      <c r="R15" s="15">
        <v>5761.4872605057199</v>
      </c>
      <c r="S15" s="15">
        <v>131213.30600697163</v>
      </c>
      <c r="T15" s="15">
        <v>118054.09676813798</v>
      </c>
      <c r="U15" s="15">
        <v>16204.524228963302</v>
      </c>
      <c r="V15" s="15">
        <v>0.78508624503916102</v>
      </c>
      <c r="W15" s="15">
        <v>150128.62059495179</v>
      </c>
      <c r="X15" s="15">
        <v>267726.26438846631</v>
      </c>
      <c r="Y15" s="15">
        <v>576458.57420413336</v>
      </c>
      <c r="Z15" s="1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1"/>
      <c r="BF15" s="3"/>
      <c r="BG15" s="6"/>
      <c r="BH15" s="6"/>
      <c r="BI15" s="6"/>
      <c r="BJ15" s="6"/>
      <c r="BK15" s="6"/>
      <c r="BL15" s="6"/>
      <c r="BM15" s="6"/>
      <c r="BN15" s="6"/>
    </row>
    <row r="16" spans="1:66" x14ac:dyDescent="0.2">
      <c r="A16" s="25" t="s">
        <v>22</v>
      </c>
      <c r="B16" s="28">
        <v>30521.131622041416</v>
      </c>
      <c r="C16" s="28">
        <v>158448.04432434979</v>
      </c>
      <c r="D16" s="28">
        <v>23519.129929053015</v>
      </c>
      <c r="E16" s="28">
        <v>80626.313491102468</v>
      </c>
      <c r="F16" s="28">
        <v>22190.200919986299</v>
      </c>
      <c r="G16" s="28">
        <v>13893.333290395407</v>
      </c>
      <c r="H16" s="28">
        <v>56840.61104518862</v>
      </c>
      <c r="I16" s="28">
        <v>34109.871988940875</v>
      </c>
      <c r="J16" s="28">
        <v>93484.950566043175</v>
      </c>
      <c r="K16" s="28">
        <v>17572.69449458802</v>
      </c>
      <c r="L16" s="28">
        <v>531206.28167168936</v>
      </c>
      <c r="M16" s="28">
        <v>108785.47901105882</v>
      </c>
      <c r="N16" s="28">
        <v>639991.76068274816</v>
      </c>
      <c r="O16" s="15"/>
      <c r="P16" s="25" t="s">
        <v>22</v>
      </c>
      <c r="Q16" s="15">
        <v>451789.55550130166</v>
      </c>
      <c r="R16" s="15">
        <v>6077.3363799861563</v>
      </c>
      <c r="S16" s="15">
        <v>139041.44914532593</v>
      </c>
      <c r="T16" s="15">
        <v>146900.05788243981</v>
      </c>
      <c r="U16" s="15">
        <v>22494.971933398163</v>
      </c>
      <c r="V16" s="15">
        <v>0.84229215360905796</v>
      </c>
      <c r="W16" s="15">
        <v>170812.67493291723</v>
      </c>
      <c r="X16" s="15">
        <v>297125.12738477445</v>
      </c>
      <c r="Y16" s="15">
        <v>639991.76068274816</v>
      </c>
      <c r="Z16" s="1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1"/>
      <c r="BF16" s="3"/>
      <c r="BG16" s="6"/>
      <c r="BH16" s="6"/>
      <c r="BI16" s="6"/>
      <c r="BJ16" s="6"/>
      <c r="BK16" s="6"/>
      <c r="BL16" s="6"/>
      <c r="BM16" s="6"/>
      <c r="BN16" s="6"/>
    </row>
    <row r="17" spans="1:66" x14ac:dyDescent="0.2">
      <c r="A17" s="25" t="s">
        <v>23</v>
      </c>
      <c r="B17" s="28">
        <v>41913.069472505827</v>
      </c>
      <c r="C17" s="28">
        <v>159127.51956738767</v>
      </c>
      <c r="D17" s="28">
        <v>30142.109027382743</v>
      </c>
      <c r="E17" s="28">
        <v>83470.935187766925</v>
      </c>
      <c r="F17" s="28">
        <v>22891.564634524013</v>
      </c>
      <c r="G17" s="28">
        <v>13880.492425899252</v>
      </c>
      <c r="H17" s="28">
        <v>57493.076119869991</v>
      </c>
      <c r="I17" s="28">
        <v>34803.605076345295</v>
      </c>
      <c r="J17" s="28">
        <v>97302.803644189727</v>
      </c>
      <c r="K17" s="28">
        <v>17686.877484745542</v>
      </c>
      <c r="L17" s="28">
        <v>558712.05264061678</v>
      </c>
      <c r="M17" s="28">
        <v>111758.59306300736</v>
      </c>
      <c r="N17" s="28">
        <v>670470.64570362412</v>
      </c>
      <c r="O17" s="15"/>
      <c r="P17" s="25" t="s">
        <v>23</v>
      </c>
      <c r="Q17" s="15">
        <v>482868.50223355496</v>
      </c>
      <c r="R17" s="15">
        <v>6302.064349894672</v>
      </c>
      <c r="S17" s="15">
        <v>144078.00996400794</v>
      </c>
      <c r="T17" s="15">
        <v>168511.76993546393</v>
      </c>
      <c r="U17" s="15">
        <v>-2983.1294243255397</v>
      </c>
      <c r="V17" s="15">
        <v>0.90919347990920196</v>
      </c>
      <c r="W17" s="15">
        <v>187131.30699450761</v>
      </c>
      <c r="X17" s="15">
        <v>315438.78754295944</v>
      </c>
      <c r="Y17" s="15">
        <v>670470.64570362412</v>
      </c>
      <c r="Z17" s="1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1"/>
      <c r="BF17" s="3"/>
      <c r="BG17" s="6"/>
      <c r="BH17" s="6"/>
      <c r="BI17" s="6"/>
      <c r="BJ17" s="6"/>
      <c r="BK17" s="6"/>
      <c r="BL17" s="6"/>
      <c r="BM17" s="6"/>
      <c r="BN17" s="6"/>
    </row>
    <row r="18" spans="1:66" x14ac:dyDescent="0.2">
      <c r="A18" s="25" t="s">
        <v>24</v>
      </c>
      <c r="B18" s="28">
        <v>44081.876032466775</v>
      </c>
      <c r="C18" s="28">
        <v>174346.25970024843</v>
      </c>
      <c r="D18" s="28">
        <v>34007.188544165198</v>
      </c>
      <c r="E18" s="28">
        <v>89923.989565590222</v>
      </c>
      <c r="F18" s="28">
        <v>24026.445555994647</v>
      </c>
      <c r="G18" s="28">
        <v>14775.165897550638</v>
      </c>
      <c r="H18" s="28">
        <v>60733.590015859234</v>
      </c>
      <c r="I18" s="28">
        <v>37222.083406114944</v>
      </c>
      <c r="J18" s="28">
        <v>119315.98200059509</v>
      </c>
      <c r="K18" s="28">
        <v>18099.563952508139</v>
      </c>
      <c r="L18" s="28">
        <v>616532.14467109332</v>
      </c>
      <c r="M18" s="28">
        <v>120409.31072113189</v>
      </c>
      <c r="N18" s="28">
        <v>736941.45539222518</v>
      </c>
      <c r="O18" s="15"/>
      <c r="P18" s="25" t="s">
        <v>24</v>
      </c>
      <c r="Q18" s="15">
        <v>528687.51116494066</v>
      </c>
      <c r="R18" s="15">
        <v>6548.5791130954503</v>
      </c>
      <c r="S18" s="15">
        <v>175847.91005143104</v>
      </c>
      <c r="T18" s="15">
        <v>185768.84169143677</v>
      </c>
      <c r="U18" s="15">
        <v>-1640.7514510001056</v>
      </c>
      <c r="V18" s="15">
        <v>0.98583037803831197</v>
      </c>
      <c r="W18" s="15">
        <v>180674.35943132453</v>
      </c>
      <c r="X18" s="15">
        <v>338945.98043938121</v>
      </c>
      <c r="Y18" s="15">
        <v>736941.45539222518</v>
      </c>
      <c r="Z18" s="1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1"/>
      <c r="BF18" s="3"/>
      <c r="BG18" s="6"/>
      <c r="BH18" s="6"/>
      <c r="BI18" s="6"/>
      <c r="BJ18" s="6"/>
      <c r="BK18" s="6"/>
      <c r="BL18" s="6"/>
      <c r="BM18" s="6"/>
      <c r="BN18" s="6"/>
    </row>
    <row r="19" spans="1:66" x14ac:dyDescent="0.2">
      <c r="A19" s="25" t="s">
        <v>25</v>
      </c>
      <c r="B19" s="28">
        <v>36388.225684413897</v>
      </c>
      <c r="C19" s="28">
        <v>165331.43285619855</v>
      </c>
      <c r="D19" s="28">
        <v>17881.626876128939</v>
      </c>
      <c r="E19" s="28">
        <v>83570.998349995047</v>
      </c>
      <c r="F19" s="28">
        <v>26213.784563337296</v>
      </c>
      <c r="G19" s="28">
        <v>16794.777859024696</v>
      </c>
      <c r="H19" s="28">
        <v>57162.470845183874</v>
      </c>
      <c r="I19" s="28">
        <v>40437.523933600343</v>
      </c>
      <c r="J19" s="28">
        <v>105567.21781967879</v>
      </c>
      <c r="K19" s="28">
        <v>19227.91214188447</v>
      </c>
      <c r="L19" s="28">
        <v>568575.97092944582</v>
      </c>
      <c r="M19" s="28">
        <v>112733.14793742131</v>
      </c>
      <c r="N19" s="28">
        <v>681309.11886686715</v>
      </c>
      <c r="O19" s="15"/>
      <c r="P19" s="25" t="s">
        <v>25</v>
      </c>
      <c r="Q19" s="15">
        <v>504747.58153629268</v>
      </c>
      <c r="R19" s="15">
        <v>6658.4152968124999</v>
      </c>
      <c r="S19" s="15">
        <v>152458.69203818185</v>
      </c>
      <c r="T19" s="15">
        <v>142616.34558433952</v>
      </c>
      <c r="U19" s="15">
        <v>18256.285921741626</v>
      </c>
      <c r="V19" s="15">
        <v>1.07224884537406</v>
      </c>
      <c r="W19" s="15">
        <v>194347.19312677387</v>
      </c>
      <c r="X19" s="15">
        <v>337776.46688612027</v>
      </c>
      <c r="Y19" s="15">
        <v>681309.11886686715</v>
      </c>
      <c r="Z19" s="1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1"/>
      <c r="BF19" s="3"/>
      <c r="BG19" s="6"/>
      <c r="BH19" s="6"/>
      <c r="BI19" s="6"/>
      <c r="BJ19" s="6"/>
      <c r="BK19" s="6"/>
      <c r="BL19" s="6"/>
      <c r="BM19" s="6"/>
      <c r="BN19" s="6"/>
    </row>
    <row r="20" spans="1:66" x14ac:dyDescent="0.2">
      <c r="A20" s="25" t="s">
        <v>26</v>
      </c>
      <c r="B20" s="28">
        <v>42653.249866740451</v>
      </c>
      <c r="C20" s="28">
        <v>183580.71668067746</v>
      </c>
      <c r="D20" s="28">
        <v>27899.024031012232</v>
      </c>
      <c r="E20" s="28">
        <v>95215.123788379467</v>
      </c>
      <c r="F20" s="28">
        <v>27188.730914483105</v>
      </c>
      <c r="G20" s="28">
        <v>17865.758633595971</v>
      </c>
      <c r="H20" s="28">
        <v>59502.053514261643</v>
      </c>
      <c r="I20" s="28">
        <v>41909.113701310256</v>
      </c>
      <c r="J20" s="28">
        <v>113363.21523934655</v>
      </c>
      <c r="K20" s="28">
        <v>20287.001877082439</v>
      </c>
      <c r="L20" s="28">
        <v>629463.98824688967</v>
      </c>
      <c r="M20" s="28">
        <v>126761.85697739795</v>
      </c>
      <c r="N20" s="28">
        <v>756225.84522428759</v>
      </c>
      <c r="O20" s="15"/>
      <c r="P20" s="25" t="s">
        <v>26</v>
      </c>
      <c r="Q20" s="15">
        <v>539707.11477048101</v>
      </c>
      <c r="R20" s="15">
        <v>6969.3812093272945</v>
      </c>
      <c r="S20" s="15">
        <v>165209.60506767553</v>
      </c>
      <c r="T20" s="15">
        <v>182149.70515996398</v>
      </c>
      <c r="U20" s="15">
        <v>33617.54701738432</v>
      </c>
      <c r="V20" s="15">
        <v>1.1053012370959101</v>
      </c>
      <c r="W20" s="15">
        <v>212461.90862470516</v>
      </c>
      <c r="X20" s="15">
        <v>383890.52192648663</v>
      </c>
      <c r="Y20" s="15">
        <v>756225.84522428759</v>
      </c>
      <c r="Z20" s="1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1"/>
      <c r="BF20" s="3"/>
      <c r="BG20" s="6"/>
      <c r="BH20" s="6"/>
      <c r="BI20" s="6"/>
      <c r="BJ20" s="6"/>
      <c r="BK20" s="6"/>
      <c r="BL20" s="6"/>
      <c r="BM20" s="6"/>
      <c r="BN20" s="6"/>
    </row>
    <row r="21" spans="1:66" x14ac:dyDescent="0.2">
      <c r="A21" s="25" t="s">
        <v>27</v>
      </c>
      <c r="B21" s="28">
        <v>57940.253343400371</v>
      </c>
      <c r="C21" s="28">
        <v>179814.46391243624</v>
      </c>
      <c r="D21" s="28">
        <v>33512.483642235049</v>
      </c>
      <c r="E21" s="28">
        <v>99336.293047198531</v>
      </c>
      <c r="F21" s="28">
        <v>27286.471228043971</v>
      </c>
      <c r="G21" s="28">
        <v>17403.31813478408</v>
      </c>
      <c r="H21" s="28">
        <v>59685.310424816067</v>
      </c>
      <c r="I21" s="28">
        <v>42517.24285608987</v>
      </c>
      <c r="J21" s="28">
        <v>110949.95137206709</v>
      </c>
      <c r="K21" s="28">
        <v>20476.281250657918</v>
      </c>
      <c r="L21" s="28">
        <v>648922.06921172899</v>
      </c>
      <c r="M21" s="28">
        <v>121931.58844019377</v>
      </c>
      <c r="N21" s="28">
        <v>770853.65765192278</v>
      </c>
      <c r="O21" s="15"/>
      <c r="P21" s="25" t="s">
        <v>27</v>
      </c>
      <c r="Q21" s="15">
        <v>556174.34875492007</v>
      </c>
      <c r="R21" s="15">
        <v>7036.4201495609486</v>
      </c>
      <c r="S21" s="15">
        <v>162789.4401616487</v>
      </c>
      <c r="T21" s="15">
        <v>186805.44317245501</v>
      </c>
      <c r="U21" s="15">
        <v>16858.9001532041</v>
      </c>
      <c r="V21" s="15">
        <v>1.08500739121116</v>
      </c>
      <c r="W21" s="15">
        <v>216125.90845272524</v>
      </c>
      <c r="X21" s="15">
        <v>374937.88819998235</v>
      </c>
      <c r="Y21" s="15">
        <v>770853.65765192278</v>
      </c>
      <c r="Z21" s="1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1"/>
      <c r="BF21" s="3"/>
      <c r="BG21" s="6"/>
      <c r="BH21" s="6"/>
      <c r="BI21" s="6"/>
      <c r="BJ21" s="6"/>
      <c r="BK21" s="6"/>
      <c r="BL21" s="6"/>
      <c r="BM21" s="6"/>
      <c r="BN21" s="6"/>
    </row>
    <row r="22" spans="1:66" x14ac:dyDescent="0.2">
      <c r="A22" s="25" t="s">
        <v>28</v>
      </c>
      <c r="B22" s="28">
        <v>55170.213051005834</v>
      </c>
      <c r="C22" s="28">
        <v>185604.84761132163</v>
      </c>
      <c r="D22" s="28">
        <v>37409.316602601903</v>
      </c>
      <c r="E22" s="28">
        <v>103831.46390430766</v>
      </c>
      <c r="F22" s="28">
        <v>28303.314091093518</v>
      </c>
      <c r="G22" s="28">
        <v>18275.178244042389</v>
      </c>
      <c r="H22" s="28">
        <v>67108.209941158726</v>
      </c>
      <c r="I22" s="28">
        <v>44991.713184131251</v>
      </c>
      <c r="J22" s="28">
        <v>124264.74150679429</v>
      </c>
      <c r="K22" s="28">
        <v>21162.20723889389</v>
      </c>
      <c r="L22" s="28">
        <v>686121.20537535066</v>
      </c>
      <c r="M22" s="28">
        <v>126854.10063846201</v>
      </c>
      <c r="N22" s="28">
        <v>812975.30601381266</v>
      </c>
      <c r="O22" s="15"/>
      <c r="P22" s="25" t="s">
        <v>28</v>
      </c>
      <c r="Q22" s="15">
        <v>578947.96673424682</v>
      </c>
      <c r="R22" s="15">
        <v>7245.011113637951</v>
      </c>
      <c r="S22" s="15">
        <v>184195.7818741565</v>
      </c>
      <c r="T22" s="15">
        <v>197571.69960877619</v>
      </c>
      <c r="U22" s="15">
        <v>5057.7469204395311</v>
      </c>
      <c r="V22" s="15">
        <v>1.0113551273769801</v>
      </c>
      <c r="W22" s="15">
        <v>204447.64737088836</v>
      </c>
      <c r="X22" s="15">
        <v>364491.55896345992</v>
      </c>
      <c r="Y22" s="15">
        <v>812975.30601381266</v>
      </c>
      <c r="Z22" s="1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1"/>
      <c r="BF22" s="3"/>
      <c r="BG22" s="6"/>
      <c r="BH22" s="6"/>
      <c r="BI22" s="6"/>
      <c r="BJ22" s="6"/>
      <c r="BK22" s="6"/>
      <c r="BL22" s="6"/>
      <c r="BM22" s="6"/>
      <c r="BN22" s="6"/>
    </row>
    <row r="23" spans="1:66" x14ac:dyDescent="0.2">
      <c r="A23" s="25" t="s">
        <v>29</v>
      </c>
      <c r="B23" s="28">
        <v>40234.478132289725</v>
      </c>
      <c r="C23" s="28">
        <v>146793.44030564846</v>
      </c>
      <c r="D23" s="28">
        <v>17585.392561549066</v>
      </c>
      <c r="E23" s="28">
        <v>98623.426557655504</v>
      </c>
      <c r="F23" s="28">
        <v>32838.580126857487</v>
      </c>
      <c r="G23" s="28">
        <v>20575.477564791989</v>
      </c>
      <c r="H23" s="28">
        <v>70341.077552173912</v>
      </c>
      <c r="I23" s="28">
        <v>50374.82495478091</v>
      </c>
      <c r="J23" s="28">
        <v>106923.76130190688</v>
      </c>
      <c r="K23" s="28">
        <v>23628.364457064825</v>
      </c>
      <c r="L23" s="28">
        <v>607918.82351471891</v>
      </c>
      <c r="M23" s="28">
        <v>105611.61586976094</v>
      </c>
      <c r="N23" s="28">
        <v>713530.43938447989</v>
      </c>
      <c r="O23" s="15"/>
      <c r="P23" s="25" t="s">
        <v>29</v>
      </c>
      <c r="Q23" s="15">
        <v>523506.65300898388</v>
      </c>
      <c r="R23" s="15">
        <v>7103.0881619023403</v>
      </c>
      <c r="S23" s="15">
        <v>159320.45355537519</v>
      </c>
      <c r="T23" s="15">
        <v>124858.74292446385</v>
      </c>
      <c r="U23" s="15">
        <v>22504.501394056599</v>
      </c>
      <c r="V23" s="15">
        <v>0.88430023958973303</v>
      </c>
      <c r="W23" s="15">
        <v>177341.08787094452</v>
      </c>
      <c r="X23" s="15">
        <v>301104.97183148615</v>
      </c>
      <c r="Y23" s="15">
        <v>713530.43938447989</v>
      </c>
      <c r="Z23" s="1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1"/>
      <c r="BF23" s="3"/>
      <c r="BG23" s="6"/>
      <c r="BH23" s="6"/>
      <c r="BI23" s="6"/>
      <c r="BJ23" s="6"/>
      <c r="BK23" s="6"/>
      <c r="BL23" s="6"/>
      <c r="BM23" s="6"/>
      <c r="BN23" s="6"/>
    </row>
    <row r="24" spans="1:66" x14ac:dyDescent="0.2">
      <c r="A24" s="25" t="s">
        <v>30</v>
      </c>
      <c r="B24" s="28">
        <v>45136.468137748932</v>
      </c>
      <c r="C24" s="28">
        <v>158771.99086154258</v>
      </c>
      <c r="D24" s="28">
        <v>25912.919282319359</v>
      </c>
      <c r="E24" s="28">
        <v>110625.53297450456</v>
      </c>
      <c r="F24" s="28">
        <v>33849.483070863876</v>
      </c>
      <c r="G24" s="28">
        <v>21337.043282320454</v>
      </c>
      <c r="H24" s="28">
        <v>74030.30642966101</v>
      </c>
      <c r="I24" s="28">
        <v>50233.105695956947</v>
      </c>
      <c r="J24" s="28">
        <v>112150.79301460077</v>
      </c>
      <c r="K24" s="28">
        <v>24103.400987032182</v>
      </c>
      <c r="L24" s="28">
        <v>656151.04373655049</v>
      </c>
      <c r="M24" s="28">
        <v>122047.75789363545</v>
      </c>
      <c r="N24" s="28">
        <v>778198.80163018592</v>
      </c>
      <c r="O24" s="15"/>
      <c r="P24" s="25" t="s">
        <v>30</v>
      </c>
      <c r="Q24" s="15">
        <v>572911.73049342725</v>
      </c>
      <c r="R24" s="15">
        <v>6998.4934416303804</v>
      </c>
      <c r="S24" s="15">
        <v>168777.68295676738</v>
      </c>
      <c r="T24" s="15">
        <v>145146.06680211661</v>
      </c>
      <c r="U24" s="15">
        <v>-27557.989288971992</v>
      </c>
      <c r="V24" s="15">
        <v>0.79504518852254602</v>
      </c>
      <c r="W24" s="15">
        <v>201529.43995582065</v>
      </c>
      <c r="X24" s="15">
        <v>289607.41777579271</v>
      </c>
      <c r="Y24" s="15">
        <v>778198.80163018592</v>
      </c>
      <c r="Z24" s="1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/>
      <c r="BF24" s="3"/>
      <c r="BG24" s="6"/>
      <c r="BH24" s="6"/>
      <c r="BI24" s="6"/>
      <c r="BJ24" s="6"/>
      <c r="BK24" s="6"/>
      <c r="BL24" s="6"/>
      <c r="BM24" s="6"/>
      <c r="BN24" s="6"/>
    </row>
    <row r="25" spans="1:66" x14ac:dyDescent="0.2">
      <c r="A25" s="25" t="s">
        <v>31</v>
      </c>
      <c r="B25" s="28">
        <v>54953.392613937591</v>
      </c>
      <c r="C25" s="28">
        <v>173951.52579098995</v>
      </c>
      <c r="D25" s="28">
        <v>28258.297661582736</v>
      </c>
      <c r="E25" s="28">
        <v>114324.57194865003</v>
      </c>
      <c r="F25" s="28">
        <v>33834.90973714969</v>
      </c>
      <c r="G25" s="28">
        <v>20803.128963683921</v>
      </c>
      <c r="H25" s="28">
        <v>76773.51419674592</v>
      </c>
      <c r="I25" s="28">
        <v>49932.165643452121</v>
      </c>
      <c r="J25" s="28">
        <v>111098.30097370534</v>
      </c>
      <c r="K25" s="28">
        <v>24101.035217700221</v>
      </c>
      <c r="L25" s="28">
        <v>688030.84274759749</v>
      </c>
      <c r="M25" s="28">
        <v>128579.78455461265</v>
      </c>
      <c r="N25" s="28">
        <v>816610.62730221008</v>
      </c>
      <c r="O25" s="15"/>
      <c r="P25" s="25" t="s">
        <v>31</v>
      </c>
      <c r="Q25" s="15">
        <v>582950.94795921212</v>
      </c>
      <c r="R25" s="15">
        <v>6962.1750142169085</v>
      </c>
      <c r="S25" s="15">
        <v>167166.84605172928</v>
      </c>
      <c r="T25" s="15">
        <v>153443.97736685639</v>
      </c>
      <c r="U25" s="15">
        <v>-4082.3084142997395</v>
      </c>
      <c r="V25" s="15">
        <v>0.74353640339693805</v>
      </c>
      <c r="W25" s="15">
        <v>209318.29922151309</v>
      </c>
      <c r="X25" s="15">
        <v>299150.05343342153</v>
      </c>
      <c r="Y25" s="15">
        <v>816610.62730221008</v>
      </c>
      <c r="Z25" s="1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/>
      <c r="BF25" s="3"/>
      <c r="BG25" s="6"/>
      <c r="BH25" s="6"/>
      <c r="BI25" s="6"/>
      <c r="BJ25" s="6"/>
      <c r="BK25" s="6"/>
      <c r="BL25" s="6"/>
      <c r="BM25" s="6"/>
      <c r="BN25" s="6"/>
    </row>
    <row r="26" spans="1:66" x14ac:dyDescent="0.2">
      <c r="A26" s="25" t="s">
        <v>32</v>
      </c>
      <c r="B26" s="28">
        <v>49807.759316808028</v>
      </c>
      <c r="C26" s="28">
        <v>190294.13007161318</v>
      </c>
      <c r="D26" s="28">
        <v>30389.883515772235</v>
      </c>
      <c r="E26" s="28">
        <v>117049.11994871296</v>
      </c>
      <c r="F26" s="28">
        <v>34129.261990160769</v>
      </c>
      <c r="G26" s="28">
        <v>21131.047148043992</v>
      </c>
      <c r="H26" s="28">
        <v>79221.94817436958</v>
      </c>
      <c r="I26" s="28">
        <v>51414.00186524832</v>
      </c>
      <c r="J26" s="28">
        <v>125540.91492133345</v>
      </c>
      <c r="K26" s="28">
        <v>23422.691845093927</v>
      </c>
      <c r="L26" s="28">
        <v>722400.75879715639</v>
      </c>
      <c r="M26" s="28">
        <v>142572.95469164659</v>
      </c>
      <c r="N26" s="28">
        <v>864973.71348880301</v>
      </c>
      <c r="O26" s="15"/>
      <c r="P26" s="25" t="s">
        <v>32</v>
      </c>
      <c r="Q26" s="15">
        <v>604719.72673097719</v>
      </c>
      <c r="R26" s="15">
        <v>6329.0129688420702</v>
      </c>
      <c r="S26" s="15">
        <v>184355.14699394786</v>
      </c>
      <c r="T26" s="15">
        <v>166727.10887003184</v>
      </c>
      <c r="U26" s="15">
        <v>7751.5688773838338</v>
      </c>
      <c r="V26" s="15">
        <v>0.72974296869960498</v>
      </c>
      <c r="W26" s="15">
        <v>216073.93115966895</v>
      </c>
      <c r="X26" s="15">
        <v>320983.51185501734</v>
      </c>
      <c r="Y26" s="15">
        <v>864973.71348880301</v>
      </c>
      <c r="Z26" s="1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/>
      <c r="BF26" s="3"/>
      <c r="BG26" s="6"/>
      <c r="BH26" s="6"/>
      <c r="BI26" s="6"/>
      <c r="BJ26" s="6"/>
      <c r="BK26" s="6"/>
      <c r="BL26" s="6"/>
      <c r="BM26" s="6"/>
      <c r="BN26" s="6"/>
    </row>
    <row r="27" spans="1:66" x14ac:dyDescent="0.2">
      <c r="A27" s="25" t="s">
        <v>33</v>
      </c>
      <c r="B27" s="28">
        <v>40576.557568943266</v>
      </c>
      <c r="C27" s="28">
        <v>163904.50696318623</v>
      </c>
      <c r="D27" s="28">
        <v>14471.06059387057</v>
      </c>
      <c r="E27" s="28">
        <v>98953.480640871887</v>
      </c>
      <c r="F27" s="28">
        <v>32241.619622137263</v>
      </c>
      <c r="G27" s="28">
        <v>21815.669333407997</v>
      </c>
      <c r="H27" s="28">
        <v>72332.479979332711</v>
      </c>
      <c r="I27" s="28">
        <v>50106.843775762725</v>
      </c>
      <c r="J27" s="28">
        <v>112304.2214647322</v>
      </c>
      <c r="K27" s="28">
        <v>22279.887279482926</v>
      </c>
      <c r="L27" s="28">
        <v>628986.32722172793</v>
      </c>
      <c r="M27" s="28">
        <v>109764.25965518369</v>
      </c>
      <c r="N27" s="28">
        <v>738750.58687691158</v>
      </c>
      <c r="O27" s="15"/>
      <c r="P27" s="25" t="s">
        <v>33</v>
      </c>
      <c r="Q27" s="15">
        <v>540403.13256249938</v>
      </c>
      <c r="R27" s="15">
        <v>6980.852485163321</v>
      </c>
      <c r="S27" s="15">
        <v>168195.81712909028</v>
      </c>
      <c r="T27" s="15">
        <v>115891.51252411309</v>
      </c>
      <c r="U27" s="15">
        <v>5136.5129499818431</v>
      </c>
      <c r="V27" s="15">
        <v>0.75365660562699199</v>
      </c>
      <c r="W27" s="15">
        <v>201988.47539034532</v>
      </c>
      <c r="X27" s="15">
        <v>299846.46982088732</v>
      </c>
      <c r="Y27" s="15">
        <v>738750.58687691158</v>
      </c>
      <c r="Z27" s="1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/>
      <c r="BF27" s="3"/>
      <c r="BG27" s="6"/>
      <c r="BH27" s="6"/>
      <c r="BI27" s="6"/>
      <c r="BJ27" s="6"/>
      <c r="BK27" s="6"/>
      <c r="BL27" s="6"/>
      <c r="BM27" s="6"/>
      <c r="BN27" s="6"/>
    </row>
    <row r="28" spans="1:66" x14ac:dyDescent="0.2">
      <c r="A28" s="25" t="s">
        <v>34</v>
      </c>
      <c r="B28" s="28">
        <v>42790.694137035112</v>
      </c>
      <c r="C28" s="28">
        <v>182026.63779204589</v>
      </c>
      <c r="D28" s="28">
        <v>23978.294434582567</v>
      </c>
      <c r="E28" s="28">
        <v>114196.16301206552</v>
      </c>
      <c r="F28" s="28">
        <v>32866.021034148114</v>
      </c>
      <c r="G28" s="28">
        <v>22865.812175876548</v>
      </c>
      <c r="H28" s="28">
        <v>75503.77901821339</v>
      </c>
      <c r="I28" s="28">
        <v>50723.708685790029</v>
      </c>
      <c r="J28" s="28">
        <v>119250.63254229855</v>
      </c>
      <c r="K28" s="28">
        <v>22692.655239167401</v>
      </c>
      <c r="L28" s="28">
        <v>686894.39807122306</v>
      </c>
      <c r="M28" s="28">
        <v>129502.8110205401</v>
      </c>
      <c r="N28" s="28">
        <v>816397.20909176313</v>
      </c>
      <c r="O28" s="15"/>
      <c r="P28" s="25" t="s">
        <v>34</v>
      </c>
      <c r="Q28" s="15">
        <v>596336.07006675692</v>
      </c>
      <c r="R28" s="15">
        <v>7204.8584729578652</v>
      </c>
      <c r="S28" s="15">
        <v>174750.89274681249</v>
      </c>
      <c r="T28" s="15">
        <v>144865.21185286646</v>
      </c>
      <c r="U28" s="15">
        <v>-11557.824584613554</v>
      </c>
      <c r="V28" s="15">
        <v>0.77945619509141595</v>
      </c>
      <c r="W28" s="15">
        <v>253797.7000933318</v>
      </c>
      <c r="X28" s="15">
        <v>349000.47901254392</v>
      </c>
      <c r="Y28" s="15">
        <v>816397.20909176313</v>
      </c>
      <c r="Z28" s="1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/>
      <c r="BF28" s="3"/>
      <c r="BG28" s="6"/>
      <c r="BH28" s="6"/>
      <c r="BI28" s="6"/>
      <c r="BJ28" s="6"/>
      <c r="BK28" s="6"/>
      <c r="BL28" s="6"/>
      <c r="BM28" s="6"/>
      <c r="BN28" s="6"/>
    </row>
    <row r="29" spans="1:66" x14ac:dyDescent="0.2">
      <c r="A29" s="25" t="s">
        <v>35</v>
      </c>
      <c r="B29" s="28">
        <v>60517.274072303553</v>
      </c>
      <c r="C29" s="28">
        <v>194212.92993120669</v>
      </c>
      <c r="D29" s="28">
        <v>29018.987566913696</v>
      </c>
      <c r="E29" s="28">
        <v>123399.66477079983</v>
      </c>
      <c r="F29" s="28">
        <v>33835.728343808027</v>
      </c>
      <c r="G29" s="28">
        <v>22776.660433589976</v>
      </c>
      <c r="H29" s="28">
        <v>80726.296408668844</v>
      </c>
      <c r="I29" s="28">
        <v>51810.928382809732</v>
      </c>
      <c r="J29" s="28">
        <v>121307.50286563113</v>
      </c>
      <c r="K29" s="28">
        <v>23227.361083487289</v>
      </c>
      <c r="L29" s="28">
        <v>740833.33385921852</v>
      </c>
      <c r="M29" s="28">
        <v>140588.77974535729</v>
      </c>
      <c r="N29" s="28">
        <v>881422.11360457586</v>
      </c>
      <c r="O29" s="15"/>
      <c r="P29" s="25" t="s">
        <v>35</v>
      </c>
      <c r="Q29" s="15">
        <v>638001.65227670805</v>
      </c>
      <c r="R29" s="15">
        <v>7735.6318239725661</v>
      </c>
      <c r="S29" s="15">
        <v>177317.67263773456</v>
      </c>
      <c r="T29" s="15">
        <v>159502.45702816729</v>
      </c>
      <c r="U29" s="15">
        <v>6118.5801801099442</v>
      </c>
      <c r="V29" s="15">
        <v>0.80715722197664896</v>
      </c>
      <c r="W29" s="15">
        <v>283719.24491977692</v>
      </c>
      <c r="X29" s="15">
        <v>390973.9324191155</v>
      </c>
      <c r="Y29" s="15">
        <v>881422.11360457586</v>
      </c>
      <c r="Z29" s="1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/>
      <c r="BF29" s="3"/>
      <c r="BG29" s="6"/>
      <c r="BH29" s="6"/>
      <c r="BI29" s="6"/>
      <c r="BJ29" s="6"/>
      <c r="BK29" s="6"/>
      <c r="BL29" s="6"/>
      <c r="BM29" s="6"/>
      <c r="BN29" s="6"/>
    </row>
    <row r="30" spans="1:66" x14ac:dyDescent="0.2">
      <c r="A30" s="25" t="s">
        <v>36</v>
      </c>
      <c r="B30" s="28">
        <v>63101.483075248325</v>
      </c>
      <c r="C30" s="28">
        <v>204434.45524894062</v>
      </c>
      <c r="D30" s="28">
        <v>35003.019311001772</v>
      </c>
      <c r="E30" s="28">
        <v>129059.34106501317</v>
      </c>
      <c r="F30" s="28">
        <v>35259.264660455359</v>
      </c>
      <c r="G30" s="28">
        <v>23470.340421674049</v>
      </c>
      <c r="H30" s="28">
        <v>83005.787373006344</v>
      </c>
      <c r="I30" s="28">
        <v>53955.229280556392</v>
      </c>
      <c r="J30" s="28">
        <v>136440.20361312697</v>
      </c>
      <c r="K30" s="28">
        <v>24194.481078268462</v>
      </c>
      <c r="L30" s="28">
        <v>787923.60512729152</v>
      </c>
      <c r="M30" s="28">
        <v>159560.78127673213</v>
      </c>
      <c r="N30" s="28">
        <v>947484.38640402362</v>
      </c>
      <c r="O30" s="15"/>
      <c r="P30" s="25" t="s">
        <v>36</v>
      </c>
      <c r="Q30" s="15">
        <v>669201.29276762577</v>
      </c>
      <c r="R30" s="15">
        <v>8702.2673170821745</v>
      </c>
      <c r="S30" s="15">
        <v>199995.44314268889</v>
      </c>
      <c r="T30" s="15">
        <v>173476.36524355022</v>
      </c>
      <c r="U30" s="15">
        <v>-7176.1703218916664</v>
      </c>
      <c r="V30" s="15">
        <v>0.836776312407011</v>
      </c>
      <c r="W30" s="15">
        <v>309152.96382916928</v>
      </c>
      <c r="X30" s="15">
        <v>405868.61235051346</v>
      </c>
      <c r="Y30" s="15">
        <v>947484.38640402362</v>
      </c>
      <c r="Z30" s="1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1"/>
      <c r="BF30" s="3"/>
      <c r="BG30" s="6"/>
      <c r="BH30" s="6"/>
      <c r="BI30" s="6"/>
      <c r="BJ30" s="6"/>
      <c r="BK30" s="6"/>
      <c r="BL30" s="6"/>
      <c r="BM30" s="6"/>
      <c r="BN30" s="6"/>
    </row>
    <row r="31" spans="1:66" x14ac:dyDescent="0.2">
      <c r="A31" s="25" t="s">
        <v>37</v>
      </c>
      <c r="B31" s="28">
        <v>49150.25101149088</v>
      </c>
      <c r="C31" s="28">
        <v>205901.52484082329</v>
      </c>
      <c r="D31" s="28">
        <v>15136.364194020687</v>
      </c>
      <c r="E31" s="28">
        <v>119329.73382401727</v>
      </c>
      <c r="F31" s="28">
        <v>35582.941063138962</v>
      </c>
      <c r="G31" s="28">
        <v>24497.663716398722</v>
      </c>
      <c r="H31" s="28">
        <v>75648.929860612727</v>
      </c>
      <c r="I31" s="28">
        <v>57108.327447723874</v>
      </c>
      <c r="J31" s="28">
        <v>125676.23883647677</v>
      </c>
      <c r="K31" s="28">
        <v>25442.496643586954</v>
      </c>
      <c r="L31" s="28">
        <v>733474.47143828962</v>
      </c>
      <c r="M31" s="28">
        <v>119405.60168510962</v>
      </c>
      <c r="N31" s="28">
        <v>852880.07312339928</v>
      </c>
      <c r="O31" s="15"/>
      <c r="P31" s="25" t="s">
        <v>37</v>
      </c>
      <c r="Q31" s="15">
        <v>625095.64527240698</v>
      </c>
      <c r="R31" s="15">
        <v>8300.5778916869003</v>
      </c>
      <c r="S31" s="15">
        <v>181067.91034836575</v>
      </c>
      <c r="T31" s="15">
        <v>125193.63084486801</v>
      </c>
      <c r="U31" s="15">
        <v>26933.447498397552</v>
      </c>
      <c r="V31" s="15">
        <v>0.86833124372634696</v>
      </c>
      <c r="W31" s="15">
        <v>274629.25992043142</v>
      </c>
      <c r="X31" s="15">
        <v>388341.26698400121</v>
      </c>
      <c r="Y31" s="15">
        <v>852880.07312339928</v>
      </c>
      <c r="Z31" s="1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1"/>
      <c r="BF31" s="3"/>
      <c r="BG31" s="6"/>
      <c r="BH31" s="6"/>
      <c r="BI31" s="6"/>
      <c r="BJ31" s="6"/>
      <c r="BK31" s="6"/>
      <c r="BL31" s="6"/>
      <c r="BM31" s="6"/>
      <c r="BN31" s="6"/>
    </row>
    <row r="32" spans="1:66" x14ac:dyDescent="0.2">
      <c r="A32" s="25" t="s">
        <v>38</v>
      </c>
      <c r="B32" s="28">
        <v>56050.995628303899</v>
      </c>
      <c r="C32" s="28">
        <v>211331.32936141035</v>
      </c>
      <c r="D32" s="28">
        <v>30438.842217001351</v>
      </c>
      <c r="E32" s="28">
        <v>132056.26004331646</v>
      </c>
      <c r="F32" s="28">
        <v>37096.459389305732</v>
      </c>
      <c r="G32" s="28">
        <v>25323.747910337457</v>
      </c>
      <c r="H32" s="28">
        <v>76650.706836118494</v>
      </c>
      <c r="I32" s="28">
        <v>57248.151043772981</v>
      </c>
      <c r="J32" s="28">
        <v>134195.13138041127</v>
      </c>
      <c r="K32" s="28">
        <v>25525.548919793564</v>
      </c>
      <c r="L32" s="28">
        <v>785917.17272977158</v>
      </c>
      <c r="M32" s="28">
        <v>137494.89862053687</v>
      </c>
      <c r="N32" s="28">
        <v>923412.07135030848</v>
      </c>
      <c r="O32" s="15"/>
      <c r="P32" s="25" t="s">
        <v>38</v>
      </c>
      <c r="Q32" s="15">
        <v>683096.29351977375</v>
      </c>
      <c r="R32" s="15">
        <v>8640.5793233647564</v>
      </c>
      <c r="S32" s="15">
        <v>195477.81028269127</v>
      </c>
      <c r="T32" s="15">
        <v>153853.46682639871</v>
      </c>
      <c r="U32" s="15">
        <v>-15100.15032816038</v>
      </c>
      <c r="V32" s="15">
        <v>0.90081934027735699</v>
      </c>
      <c r="W32" s="15">
        <v>292712.94327315217</v>
      </c>
      <c r="X32" s="15">
        <v>395269.77236625209</v>
      </c>
      <c r="Y32" s="15">
        <v>923412.07135030848</v>
      </c>
      <c r="Z32" s="1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1"/>
      <c r="BF32" s="3"/>
      <c r="BG32" s="6"/>
      <c r="BH32" s="6"/>
      <c r="BI32" s="6"/>
      <c r="BJ32" s="6"/>
      <c r="BK32" s="6"/>
      <c r="BL32" s="6"/>
      <c r="BM32" s="6"/>
      <c r="BN32" s="6"/>
    </row>
    <row r="33" spans="1:66" x14ac:dyDescent="0.2">
      <c r="A33" s="25" t="s">
        <v>39</v>
      </c>
      <c r="B33" s="28">
        <v>69405.72398136706</v>
      </c>
      <c r="C33" s="28">
        <v>214401.84360290633</v>
      </c>
      <c r="D33" s="28">
        <v>37103.363105271303</v>
      </c>
      <c r="E33" s="28">
        <v>137399.32468074517</v>
      </c>
      <c r="F33" s="28">
        <v>39430.474406338159</v>
      </c>
      <c r="G33" s="28">
        <v>25112.392990808123</v>
      </c>
      <c r="H33" s="28">
        <v>79711.307474954403</v>
      </c>
      <c r="I33" s="28">
        <v>57145.048904863412</v>
      </c>
      <c r="J33" s="28">
        <v>131915.88198704962</v>
      </c>
      <c r="K33" s="28">
        <v>25650.125408051037</v>
      </c>
      <c r="L33" s="28">
        <v>817275.48654235445</v>
      </c>
      <c r="M33" s="28">
        <v>150129.53803784749</v>
      </c>
      <c r="N33" s="28">
        <v>967405.02458020195</v>
      </c>
      <c r="O33" s="15"/>
      <c r="P33" s="25" t="s">
        <v>39</v>
      </c>
      <c r="Q33" s="15">
        <v>698792.58695769939</v>
      </c>
      <c r="R33" s="15">
        <v>9097.6153826325863</v>
      </c>
      <c r="S33" s="15">
        <v>194708.54274757562</v>
      </c>
      <c r="T33" s="15">
        <v>169968.71455677686</v>
      </c>
      <c r="U33" s="15">
        <v>1407.3319059048081</v>
      </c>
      <c r="V33" s="15">
        <v>0.93426010137804505</v>
      </c>
      <c r="W33" s="15">
        <v>311153.63019074401</v>
      </c>
      <c r="X33" s="15">
        <v>417724.33142123284</v>
      </c>
      <c r="Y33" s="15">
        <v>967405.02458020195</v>
      </c>
      <c r="Z33" s="1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1"/>
      <c r="BF33" s="3"/>
      <c r="BG33" s="6"/>
      <c r="BH33" s="6"/>
      <c r="BI33" s="6"/>
      <c r="BJ33" s="6"/>
      <c r="BK33" s="6"/>
      <c r="BL33" s="6"/>
      <c r="BM33" s="6"/>
      <c r="BN33" s="6"/>
    </row>
    <row r="34" spans="1:66" x14ac:dyDescent="0.2">
      <c r="A34" s="25" t="s">
        <v>40</v>
      </c>
      <c r="B34" s="28">
        <v>63977.572319743209</v>
      </c>
      <c r="C34" s="28">
        <v>229225.3344001408</v>
      </c>
      <c r="D34" s="28">
        <v>44147.574538818386</v>
      </c>
      <c r="E34" s="28">
        <v>139462.8984816061</v>
      </c>
      <c r="F34" s="28">
        <v>40321.987022586902</v>
      </c>
      <c r="G34" s="28">
        <v>25335.183304480444</v>
      </c>
      <c r="H34" s="28">
        <v>82127.342045061421</v>
      </c>
      <c r="I34" s="28">
        <v>57383.844529015114</v>
      </c>
      <c r="J34" s="28">
        <v>146219.68250349455</v>
      </c>
      <c r="K34" s="28">
        <v>25973.839312259734</v>
      </c>
      <c r="L34" s="28">
        <v>854175.25845720654</v>
      </c>
      <c r="M34" s="28">
        <v>160544.90569742164</v>
      </c>
      <c r="N34" s="28">
        <v>1014720.1641546282</v>
      </c>
      <c r="O34" s="15"/>
      <c r="P34" s="25" t="s">
        <v>40</v>
      </c>
      <c r="Q34" s="15">
        <v>708659.19030580868</v>
      </c>
      <c r="R34" s="15">
        <v>9944.7887549753486</v>
      </c>
      <c r="S34" s="15">
        <v>215753.56910104203</v>
      </c>
      <c r="T34" s="15">
        <v>202126.39944951524</v>
      </c>
      <c r="U34" s="15">
        <v>17763.975235877093</v>
      </c>
      <c r="V34" s="15">
        <v>0.96867359813457099</v>
      </c>
      <c r="W34" s="15">
        <v>313808.56527692353</v>
      </c>
      <c r="X34" s="15">
        <v>453337.29264311178</v>
      </c>
      <c r="Y34" s="15">
        <v>1014720.1641546282</v>
      </c>
      <c r="Z34" s="1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1"/>
      <c r="BF34" s="3"/>
      <c r="BG34" s="6"/>
      <c r="BH34" s="6"/>
      <c r="BI34" s="6"/>
      <c r="BJ34" s="6"/>
      <c r="BK34" s="6"/>
      <c r="BL34" s="6"/>
      <c r="BM34" s="6"/>
      <c r="BN34" s="6"/>
    </row>
    <row r="35" spans="1:66" x14ac:dyDescent="0.2">
      <c r="A35" s="25" t="s">
        <v>41</v>
      </c>
      <c r="B35" s="28">
        <v>41530.27044519053</v>
      </c>
      <c r="C35" s="28">
        <v>202384.11398722371</v>
      </c>
      <c r="D35" s="28">
        <v>20729.756280523434</v>
      </c>
      <c r="E35" s="28">
        <v>117555.00846896743</v>
      </c>
      <c r="F35" s="28">
        <v>39409.309878094362</v>
      </c>
      <c r="G35" s="28">
        <v>25712.488063372602</v>
      </c>
      <c r="H35" s="28">
        <v>77789.882747661584</v>
      </c>
      <c r="I35" s="28">
        <v>56806.025573380743</v>
      </c>
      <c r="J35" s="28">
        <v>135465.85363533866</v>
      </c>
      <c r="K35" s="28">
        <v>25680.127749845557</v>
      </c>
      <c r="L35" s="28">
        <v>743062.83682959876</v>
      </c>
      <c r="M35" s="28">
        <v>119749.60040484687</v>
      </c>
      <c r="N35" s="28">
        <v>862812.43723444559</v>
      </c>
      <c r="O35" s="15"/>
      <c r="P35" s="25" t="s">
        <v>41</v>
      </c>
      <c r="Q35" s="15">
        <v>642410.89763502625</v>
      </c>
      <c r="R35" s="15">
        <v>10673.575864083055</v>
      </c>
      <c r="S35" s="15">
        <v>204049.24638493848</v>
      </c>
      <c r="T35" s="15">
        <v>158259.88872149173</v>
      </c>
      <c r="U35" s="15">
        <v>-4980.6037280700402</v>
      </c>
      <c r="V35" s="15">
        <v>1.00408048548791</v>
      </c>
      <c r="W35" s="15">
        <v>278849.16896891943</v>
      </c>
      <c r="X35" s="15">
        <v>426450.74069242855</v>
      </c>
      <c r="Y35" s="15">
        <v>862812.43723444559</v>
      </c>
      <c r="Z35" s="1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1"/>
      <c r="BF35" s="3"/>
      <c r="BG35" s="6"/>
      <c r="BH35" s="6"/>
      <c r="BI35" s="6"/>
      <c r="BJ35" s="6"/>
      <c r="BK35" s="6"/>
      <c r="BL35" s="6"/>
      <c r="BM35" s="6"/>
      <c r="BN35" s="6"/>
    </row>
    <row r="36" spans="1:66" x14ac:dyDescent="0.2">
      <c r="A36" s="25" t="s">
        <v>42</v>
      </c>
      <c r="B36" s="28">
        <v>49652.058597857656</v>
      </c>
      <c r="C36" s="28">
        <v>223776.78899746577</v>
      </c>
      <c r="D36" s="28">
        <v>37054.289434102524</v>
      </c>
      <c r="E36" s="28">
        <v>136458.17563496667</v>
      </c>
      <c r="F36" s="28">
        <v>41832.736515258912</v>
      </c>
      <c r="G36" s="28">
        <v>27044.767625007185</v>
      </c>
      <c r="H36" s="28">
        <v>85344.410028474289</v>
      </c>
      <c r="I36" s="28">
        <v>59715.146415216572</v>
      </c>
      <c r="J36" s="28">
        <v>144116.66329009054</v>
      </c>
      <c r="K36" s="28">
        <v>25840.529349085744</v>
      </c>
      <c r="L36" s="28">
        <v>830835.56588752603</v>
      </c>
      <c r="M36" s="28">
        <v>155225.35105175863</v>
      </c>
      <c r="N36" s="28">
        <v>986060.91693928465</v>
      </c>
      <c r="O36" s="15"/>
      <c r="P36" s="25" t="s">
        <v>42</v>
      </c>
      <c r="Q36" s="15">
        <v>715975.81885501673</v>
      </c>
      <c r="R36" s="15">
        <v>10952.772984229685</v>
      </c>
      <c r="S36" s="15">
        <v>216580.29828847011</v>
      </c>
      <c r="T36" s="15">
        <v>206292.56964334071</v>
      </c>
      <c r="U36" s="15">
        <v>-33712.126635529334</v>
      </c>
      <c r="V36" s="15">
        <v>1.0268354750879101</v>
      </c>
      <c r="W36" s="15">
        <v>345784.1855066843</v>
      </c>
      <c r="X36" s="15">
        <v>475813.62853840279</v>
      </c>
      <c r="Y36" s="15">
        <v>986060.91693928465</v>
      </c>
      <c r="Z36" s="1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1"/>
      <c r="BF36" s="3"/>
      <c r="BG36" s="6"/>
      <c r="BH36" s="6"/>
      <c r="BI36" s="6"/>
      <c r="BJ36" s="6"/>
      <c r="BK36" s="6"/>
      <c r="BL36" s="6"/>
      <c r="BM36" s="6"/>
      <c r="BN36" s="6"/>
    </row>
    <row r="37" spans="1:66" x14ac:dyDescent="0.2">
      <c r="A37" s="25" t="s">
        <v>43</v>
      </c>
      <c r="B37" s="28">
        <v>74623.531119229083</v>
      </c>
      <c r="C37" s="28">
        <v>227822.69040354557</v>
      </c>
      <c r="D37" s="28">
        <v>40113.80528926407</v>
      </c>
      <c r="E37" s="28">
        <v>141028.01694868199</v>
      </c>
      <c r="F37" s="28">
        <v>42041.596418165645</v>
      </c>
      <c r="G37" s="28">
        <v>26793.828821265382</v>
      </c>
      <c r="H37" s="28">
        <v>89800.326577427681</v>
      </c>
      <c r="I37" s="28">
        <v>62101.849662711524</v>
      </c>
      <c r="J37" s="28">
        <v>137519.776482129</v>
      </c>
      <c r="K37" s="28">
        <v>26233.026238785358</v>
      </c>
      <c r="L37" s="28">
        <v>868078.44796120515</v>
      </c>
      <c r="M37" s="28">
        <v>164247.69460978106</v>
      </c>
      <c r="N37" s="28">
        <v>1032326.1425709862</v>
      </c>
      <c r="O37" s="15"/>
      <c r="P37" s="25" t="s">
        <v>43</v>
      </c>
      <c r="Q37" s="15">
        <v>744649.30177152168</v>
      </c>
      <c r="R37" s="15">
        <v>10755.255797951455</v>
      </c>
      <c r="S37" s="15">
        <v>205381.02072452503</v>
      </c>
      <c r="T37" s="15">
        <v>215502.08188998036</v>
      </c>
      <c r="U37" s="15">
        <v>-27625.619455155451</v>
      </c>
      <c r="V37" s="15">
        <v>1.03695222445303</v>
      </c>
      <c r="W37" s="15">
        <v>364848.57331061183</v>
      </c>
      <c r="X37" s="15">
        <v>481185.50842067343</v>
      </c>
      <c r="Y37" s="15">
        <v>1032326.1425709862</v>
      </c>
      <c r="Z37" s="1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1"/>
      <c r="BF37" s="3"/>
      <c r="BG37" s="6"/>
      <c r="BH37" s="6"/>
      <c r="BI37" s="6"/>
      <c r="BJ37" s="6"/>
      <c r="BK37" s="6"/>
      <c r="BL37" s="6"/>
      <c r="BM37" s="6"/>
      <c r="BN37" s="6"/>
    </row>
    <row r="38" spans="1:66" x14ac:dyDescent="0.2">
      <c r="A38" s="25" t="s">
        <v>44</v>
      </c>
      <c r="B38" s="28">
        <v>73998.769762200347</v>
      </c>
      <c r="C38" s="28">
        <v>267224.8781085129</v>
      </c>
      <c r="D38" s="28">
        <v>35513.463717553459</v>
      </c>
      <c r="E38" s="28">
        <v>142686.81614561373</v>
      </c>
      <c r="F38" s="28">
        <v>44653.355893629981</v>
      </c>
      <c r="G38" s="28">
        <v>26696.652478119937</v>
      </c>
      <c r="H38" s="28">
        <v>90828.690155109653</v>
      </c>
      <c r="I38" s="28">
        <v>64623.936571936523</v>
      </c>
      <c r="J38" s="28">
        <v>154655.94122849882</v>
      </c>
      <c r="K38" s="28">
        <v>26936.83572204773</v>
      </c>
      <c r="L38" s="28">
        <v>927819.33978322288</v>
      </c>
      <c r="M38" s="28">
        <v>158864.63802843296</v>
      </c>
      <c r="N38" s="28">
        <v>1086683.977811656</v>
      </c>
      <c r="O38" s="15"/>
      <c r="P38" s="25" t="s">
        <v>44</v>
      </c>
      <c r="Q38" s="15">
        <v>748454.38099251606</v>
      </c>
      <c r="R38" s="15">
        <v>9965.6750708190848</v>
      </c>
      <c r="S38" s="15">
        <v>226514.50214867899</v>
      </c>
      <c r="T38" s="15">
        <v>211492.53042828006</v>
      </c>
      <c r="U38" s="15">
        <v>21141.01204470126</v>
      </c>
      <c r="V38" s="15">
        <v>1.0344368056445501</v>
      </c>
      <c r="W38" s="15">
        <v>376445.07889155712</v>
      </c>
      <c r="X38" s="15">
        <v>507330.23620170227</v>
      </c>
      <c r="Y38" s="15">
        <v>1086683.977811656</v>
      </c>
      <c r="Z38" s="1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1"/>
      <c r="BF38" s="3"/>
      <c r="BG38" s="6"/>
      <c r="BH38" s="6"/>
      <c r="BI38" s="6"/>
      <c r="BJ38" s="6"/>
      <c r="BK38" s="6"/>
      <c r="BL38" s="6"/>
      <c r="BM38" s="6"/>
      <c r="BN38" s="6"/>
    </row>
    <row r="39" spans="1:66" x14ac:dyDescent="0.2">
      <c r="A39" s="25" t="s">
        <v>53</v>
      </c>
      <c r="B39" s="28">
        <v>58969.347074385027</v>
      </c>
      <c r="C39" s="28">
        <v>247080.11930665196</v>
      </c>
      <c r="D39" s="28">
        <v>19448.973031023022</v>
      </c>
      <c r="E39" s="28">
        <v>125882.25303821618</v>
      </c>
      <c r="F39" s="28">
        <v>47801.327645535086</v>
      </c>
      <c r="G39" s="28">
        <v>27104.907213961425</v>
      </c>
      <c r="H39" s="28">
        <v>80413.217214788994</v>
      </c>
      <c r="I39" s="28">
        <v>66357.913602424465</v>
      </c>
      <c r="J39" s="28">
        <v>141195.83423708941</v>
      </c>
      <c r="K39" s="28">
        <v>27359.094391830644</v>
      </c>
      <c r="L39" s="28">
        <v>841612.98675590637</v>
      </c>
      <c r="M39" s="28">
        <v>138707.23724686992</v>
      </c>
      <c r="N39" s="28">
        <v>980320.22400277632</v>
      </c>
      <c r="O39" s="15"/>
      <c r="P39" s="25" t="s">
        <v>53</v>
      </c>
      <c r="Q39" s="15">
        <v>679795.46232939046</v>
      </c>
      <c r="R39" s="15">
        <v>11388.75755231985</v>
      </c>
      <c r="S39" s="15">
        <v>205398.28082538908</v>
      </c>
      <c r="T39" s="15">
        <v>152269.26001519145</v>
      </c>
      <c r="U39" s="15">
        <v>36368.436436747783</v>
      </c>
      <c r="V39" s="15">
        <v>1.019287708911</v>
      </c>
      <c r="W39" s="15">
        <v>334630.32562089304</v>
      </c>
      <c r="X39" s="15">
        <v>439531.31806486426</v>
      </c>
      <c r="Y39" s="15">
        <v>980320.22400277632</v>
      </c>
      <c r="Z39" s="1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1"/>
      <c r="BF39" s="3"/>
      <c r="BG39" s="6"/>
      <c r="BH39" s="6"/>
      <c r="BI39" s="6"/>
      <c r="BJ39" s="6"/>
      <c r="BK39" s="6"/>
      <c r="BL39" s="6"/>
      <c r="BM39" s="6"/>
      <c r="BN39" s="6"/>
    </row>
    <row r="40" spans="1:66" x14ac:dyDescent="0.2">
      <c r="A40" s="25" t="s">
        <v>54</v>
      </c>
      <c r="B40" s="28">
        <v>67761.595373389704</v>
      </c>
      <c r="C40" s="28">
        <v>267690.39474581764</v>
      </c>
      <c r="D40" s="28">
        <v>24840.83356719109</v>
      </c>
      <c r="E40" s="28">
        <v>140498.9819144276</v>
      </c>
      <c r="F40" s="28">
        <v>48348.914516036471</v>
      </c>
      <c r="G40" s="28">
        <v>28157.747825489419</v>
      </c>
      <c r="H40" s="28">
        <v>83665.698751626594</v>
      </c>
      <c r="I40" s="28">
        <v>67522.700807487403</v>
      </c>
      <c r="J40" s="28">
        <v>146094.23034848447</v>
      </c>
      <c r="K40" s="28">
        <v>27153.213670752142</v>
      </c>
      <c r="L40" s="28">
        <v>901734.31152070244</v>
      </c>
      <c r="M40" s="28">
        <v>170046.36247801481</v>
      </c>
      <c r="N40" s="28">
        <v>1071780.6739987172</v>
      </c>
      <c r="O40" s="15"/>
      <c r="P40" s="25" t="s">
        <v>54</v>
      </c>
      <c r="Q40" s="15">
        <v>758323.19931931677</v>
      </c>
      <c r="R40" s="15">
        <v>9582.01290742526</v>
      </c>
      <c r="S40" s="15">
        <v>210369.42182112345</v>
      </c>
      <c r="T40" s="15">
        <v>168620.28746463763</v>
      </c>
      <c r="U40" s="15">
        <v>8328.3167357675266</v>
      </c>
      <c r="V40" s="15">
        <v>1.0033995395433499</v>
      </c>
      <c r="W40" s="15">
        <v>397589.05477213475</v>
      </c>
      <c r="X40" s="15">
        <v>481032.62242122757</v>
      </c>
      <c r="Y40" s="15">
        <v>1071780.6739987172</v>
      </c>
      <c r="Z40" s="1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1"/>
      <c r="BF40" s="3"/>
      <c r="BG40" s="6"/>
      <c r="BH40" s="6"/>
      <c r="BI40" s="6"/>
      <c r="BJ40" s="6"/>
      <c r="BK40" s="6"/>
      <c r="BL40" s="6"/>
      <c r="BM40" s="6"/>
      <c r="BN40" s="6"/>
    </row>
    <row r="41" spans="1:66" x14ac:dyDescent="0.2">
      <c r="A41" s="25" t="s">
        <v>66</v>
      </c>
      <c r="B41" s="28">
        <v>72940.851384482623</v>
      </c>
      <c r="C41" s="28">
        <v>281193.89080289059</v>
      </c>
      <c r="D41" s="28">
        <v>34799.866674342222</v>
      </c>
      <c r="E41" s="28">
        <v>146901.09624233175</v>
      </c>
      <c r="F41" s="28">
        <v>48082.815569980739</v>
      </c>
      <c r="G41" s="28">
        <v>27120.734022356522</v>
      </c>
      <c r="H41" s="28">
        <v>89918.765004092886</v>
      </c>
      <c r="I41" s="28">
        <v>68468.934549178666</v>
      </c>
      <c r="J41" s="28">
        <v>149586.55473644467</v>
      </c>
      <c r="K41" s="28">
        <v>27841.836461553576</v>
      </c>
      <c r="L41" s="28">
        <v>946855.34544765414</v>
      </c>
      <c r="M41" s="28">
        <v>150142.03601641144</v>
      </c>
      <c r="N41" s="28">
        <v>1096997.3814640655</v>
      </c>
      <c r="O41" s="15"/>
      <c r="P41" s="25" t="s">
        <v>66</v>
      </c>
      <c r="Q41" s="15">
        <v>769245.96199615509</v>
      </c>
      <c r="R41" s="15">
        <v>9949.6155749338577</v>
      </c>
      <c r="S41" s="15">
        <v>214117.56371843736</v>
      </c>
      <c r="T41" s="15">
        <v>186035.30556562575</v>
      </c>
      <c r="U41" s="15">
        <v>-33119.296843587188</v>
      </c>
      <c r="V41" s="15">
        <v>0.98676276148071795</v>
      </c>
      <c r="W41" s="15">
        <v>463626.52289975702</v>
      </c>
      <c r="X41" s="15">
        <v>512859.2782100176</v>
      </c>
      <c r="Y41" s="15">
        <v>1096997.3814640655</v>
      </c>
      <c r="Z41" s="1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1"/>
      <c r="BF41" s="3"/>
      <c r="BG41" s="6"/>
      <c r="BH41" s="6"/>
      <c r="BI41" s="6"/>
      <c r="BJ41" s="6"/>
      <c r="BK41" s="6"/>
      <c r="BL41" s="6"/>
      <c r="BM41" s="6"/>
      <c r="BN41" s="6"/>
    </row>
    <row r="42" spans="1:66" x14ac:dyDescent="0.2">
      <c r="A42" s="25" t="s">
        <v>67</v>
      </c>
      <c r="B42" s="28">
        <v>71007.745351990365</v>
      </c>
      <c r="C42" s="28">
        <v>286745.14818955108</v>
      </c>
      <c r="D42" s="28">
        <v>36057.626521586164</v>
      </c>
      <c r="E42" s="28">
        <v>151316.80584824507</v>
      </c>
      <c r="F42" s="28">
        <v>48701.051998528004</v>
      </c>
      <c r="G42" s="28">
        <v>27200.651637337149</v>
      </c>
      <c r="H42" s="28">
        <v>91623.150705297667</v>
      </c>
      <c r="I42" s="28">
        <v>68372.223237387821</v>
      </c>
      <c r="J42" s="28">
        <v>163466.93298452289</v>
      </c>
      <c r="K42" s="28">
        <v>28144.901111040977</v>
      </c>
      <c r="L42" s="28">
        <v>972636.23758548708</v>
      </c>
      <c r="M42" s="28">
        <v>175002.87901125691</v>
      </c>
      <c r="N42" s="28">
        <v>1147639.1165967439</v>
      </c>
      <c r="O42" s="15"/>
      <c r="P42" s="25" t="s">
        <v>67</v>
      </c>
      <c r="Q42" s="15">
        <v>787454.08204334683</v>
      </c>
      <c r="R42" s="15">
        <v>9945.3005554192932</v>
      </c>
      <c r="S42" s="15">
        <v>233898.11643680441</v>
      </c>
      <c r="T42" s="15">
        <v>196603.92214957648</v>
      </c>
      <c r="U42" s="15">
        <v>20644.005171898287</v>
      </c>
      <c r="V42" s="15">
        <v>0.96936738934813305</v>
      </c>
      <c r="W42" s="15">
        <v>446679.59433519089</v>
      </c>
      <c r="X42" s="15">
        <v>547586.87346288154</v>
      </c>
      <c r="Y42" s="15">
        <v>1147639.1165967439</v>
      </c>
      <c r="Z42" s="1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1"/>
      <c r="BF42" s="3"/>
      <c r="BG42" s="6"/>
      <c r="BH42" s="6"/>
      <c r="BI42" s="6"/>
      <c r="BJ42" s="6"/>
      <c r="BK42" s="6"/>
      <c r="BL42" s="6"/>
      <c r="BM42" s="6"/>
      <c r="BN42" s="6"/>
    </row>
    <row r="43" spans="1:66" x14ac:dyDescent="0.2">
      <c r="A43" s="25" t="s">
        <v>68</v>
      </c>
      <c r="B43" s="28">
        <v>56139.870966597904</v>
      </c>
      <c r="C43" s="28">
        <v>255987.79829889405</v>
      </c>
      <c r="D43" s="28">
        <v>21139.319428522373</v>
      </c>
      <c r="E43" s="28">
        <v>127285.75880156437</v>
      </c>
      <c r="F43" s="28">
        <v>52187.410974363876</v>
      </c>
      <c r="G43" s="28">
        <v>27268.946693279588</v>
      </c>
      <c r="H43" s="28">
        <v>79545.418890423811</v>
      </c>
      <c r="I43" s="28">
        <v>70847.71360847789</v>
      </c>
      <c r="J43" s="28">
        <v>144300.82664366221</v>
      </c>
      <c r="K43" s="28">
        <v>28523.585301813873</v>
      </c>
      <c r="L43" s="28">
        <v>863226.64960759971</v>
      </c>
      <c r="M43" s="28">
        <v>138072.65907852582</v>
      </c>
      <c r="N43" s="28">
        <v>1001299.3086861256</v>
      </c>
      <c r="O43" s="15"/>
      <c r="P43" s="25" t="s">
        <v>68</v>
      </c>
      <c r="Q43" s="15">
        <v>703588.54491997906</v>
      </c>
      <c r="R43" s="15">
        <v>10253.399775158487</v>
      </c>
      <c r="S43" s="15">
        <v>206732.74138861732</v>
      </c>
      <c r="T43" s="15">
        <v>146686.08645910877</v>
      </c>
      <c r="U43" s="15">
        <v>3576.6276523442939</v>
      </c>
      <c r="V43" s="15">
        <v>0.95120298246335</v>
      </c>
      <c r="W43" s="15">
        <v>396315.6823976161</v>
      </c>
      <c r="X43" s="15">
        <v>465854.72510968108</v>
      </c>
      <c r="Y43" s="15">
        <v>1001299.3086861256</v>
      </c>
      <c r="Z43" s="1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1"/>
      <c r="BF43" s="3"/>
      <c r="BG43" s="6"/>
      <c r="BH43" s="6"/>
      <c r="BI43" s="6"/>
      <c r="BJ43" s="6"/>
      <c r="BK43" s="6"/>
      <c r="BL43" s="6"/>
      <c r="BM43" s="6"/>
      <c r="BN43" s="6"/>
    </row>
    <row r="44" spans="1:66" x14ac:dyDescent="0.2">
      <c r="A44" s="25" t="s">
        <v>69</v>
      </c>
      <c r="B44" s="28">
        <v>64527.720665616405</v>
      </c>
      <c r="C44" s="28">
        <v>261607.85272828551</v>
      </c>
      <c r="D44" s="28">
        <v>27937.633433374998</v>
      </c>
      <c r="E44" s="28">
        <v>142803.13956203422</v>
      </c>
      <c r="F44" s="28">
        <v>53562.264685572154</v>
      </c>
      <c r="G44" s="28">
        <v>28440.967476145997</v>
      </c>
      <c r="H44" s="28">
        <v>83767.170990977611</v>
      </c>
      <c r="I44" s="28">
        <v>71969.793430308157</v>
      </c>
      <c r="J44" s="28">
        <v>148179.24006572075</v>
      </c>
      <c r="K44" s="28">
        <v>29227.255296211657</v>
      </c>
      <c r="L44" s="28">
        <v>912023.03833424754</v>
      </c>
      <c r="M44" s="28">
        <v>172453.65703244778</v>
      </c>
      <c r="N44" s="28">
        <v>1084476.6953666953</v>
      </c>
      <c r="O44" s="15"/>
      <c r="P44" s="25" t="s">
        <v>69</v>
      </c>
      <c r="Q44" s="15">
        <v>762722.85857580579</v>
      </c>
      <c r="R44" s="15">
        <v>10407.823424143557</v>
      </c>
      <c r="S44" s="15">
        <v>212577.17580954367</v>
      </c>
      <c r="T44" s="15">
        <v>170378.8064594765</v>
      </c>
      <c r="U44" s="15">
        <v>12734.36387147964</v>
      </c>
      <c r="V44" s="15">
        <v>0.94987052091939095</v>
      </c>
      <c r="W44" s="15">
        <v>435503.47322794126</v>
      </c>
      <c r="X44" s="15">
        <v>519848.75587221608</v>
      </c>
      <c r="Y44" s="15">
        <v>1084476.6953666953</v>
      </c>
      <c r="Z44" s="1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1"/>
      <c r="BF44" s="3"/>
      <c r="BG44" s="6"/>
      <c r="BH44" s="6"/>
      <c r="BI44" s="6"/>
      <c r="BJ44" s="6"/>
      <c r="BK44" s="6"/>
      <c r="BL44" s="6"/>
      <c r="BM44" s="6"/>
      <c r="BN44" s="6"/>
    </row>
    <row r="45" spans="1:66" x14ac:dyDescent="0.2">
      <c r="A45" s="25" t="s">
        <v>70</v>
      </c>
      <c r="B45" s="28">
        <v>77487.587852220619</v>
      </c>
      <c r="C45" s="28">
        <v>244105.17831260257</v>
      </c>
      <c r="D45" s="28">
        <v>32238.975088893043</v>
      </c>
      <c r="E45" s="28">
        <v>151529.69742407178</v>
      </c>
      <c r="F45" s="28">
        <v>54114.562275708471</v>
      </c>
      <c r="G45" s="28">
        <v>27663.522995704116</v>
      </c>
      <c r="H45" s="28">
        <v>89242.927453959506</v>
      </c>
      <c r="I45" s="28">
        <v>72773.767689978064</v>
      </c>
      <c r="J45" s="28">
        <v>147994.9015359318</v>
      </c>
      <c r="K45" s="28">
        <v>29022.749861324326</v>
      </c>
      <c r="L45" s="28">
        <v>926173.87049039418</v>
      </c>
      <c r="M45" s="28">
        <v>166786.72497266979</v>
      </c>
      <c r="N45" s="28">
        <v>1092960.595463064</v>
      </c>
      <c r="O45" s="15"/>
      <c r="P45" s="25" t="s">
        <v>70</v>
      </c>
      <c r="Q45" s="15">
        <v>775261.49837199354</v>
      </c>
      <c r="R45" s="15">
        <v>10791.860226581799</v>
      </c>
      <c r="S45" s="15">
        <v>212734.83266146132</v>
      </c>
      <c r="T45" s="15">
        <v>173326.00072810758</v>
      </c>
      <c r="U45" s="15">
        <v>9748.5204248139635</v>
      </c>
      <c r="V45" s="15">
        <v>0.96536920497437395</v>
      </c>
      <c r="W45" s="15">
        <v>448286.17840463377</v>
      </c>
      <c r="X45" s="15">
        <v>537189.26072373299</v>
      </c>
      <c r="Y45" s="15">
        <v>1092960.595463064</v>
      </c>
      <c r="Z45" s="1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1"/>
      <c r="BF45" s="3"/>
      <c r="BG45" s="6"/>
      <c r="BH45" s="6"/>
      <c r="BI45" s="6"/>
      <c r="BJ45" s="6"/>
      <c r="BK45" s="6"/>
      <c r="BL45" s="6"/>
      <c r="BM45" s="6"/>
      <c r="BN45" s="6"/>
    </row>
    <row r="46" spans="1:66" x14ac:dyDescent="0.2">
      <c r="A46" s="25" t="s">
        <v>71</v>
      </c>
      <c r="B46" s="16">
        <v>67459.231702860765</v>
      </c>
      <c r="C46" s="16">
        <v>267401.10312017176</v>
      </c>
      <c r="D46" s="16">
        <v>42202.039317046903</v>
      </c>
      <c r="E46" s="16">
        <v>156868.18169446112</v>
      </c>
      <c r="F46" s="16">
        <v>55583.678537854823</v>
      </c>
      <c r="G46" s="16">
        <v>28619.814156981411</v>
      </c>
      <c r="H46" s="16">
        <v>91812.148461659119</v>
      </c>
      <c r="I46" s="16">
        <v>72080.310498027509</v>
      </c>
      <c r="J46" s="16">
        <v>160815.74802780148</v>
      </c>
      <c r="K46" s="16">
        <v>29221.951880414723</v>
      </c>
      <c r="L46" s="16">
        <v>972064.20739727956</v>
      </c>
      <c r="M46" s="16">
        <v>191165.897078754</v>
      </c>
      <c r="N46" s="16">
        <v>1163230.1044760335</v>
      </c>
      <c r="O46" s="15"/>
      <c r="P46" s="25" t="s">
        <v>71</v>
      </c>
      <c r="Q46" s="15">
        <v>816201.2105225618</v>
      </c>
      <c r="R46" s="15">
        <v>11099.898816129327</v>
      </c>
      <c r="S46" s="15">
        <v>229990.38398285047</v>
      </c>
      <c r="T46" s="15">
        <v>198740.43335718452</v>
      </c>
      <c r="U46" s="15">
        <v>268.19638859946281</v>
      </c>
      <c r="V46" s="15">
        <v>0.99770833692055905</v>
      </c>
      <c r="W46" s="15">
        <v>470713.11960518884</v>
      </c>
      <c r="X46" s="15">
        <v>563784.13590481807</v>
      </c>
      <c r="Y46" s="15">
        <v>1163230.1044760335</v>
      </c>
      <c r="Z46" s="15"/>
    </row>
    <row r="47" spans="1:66" x14ac:dyDescent="0.2">
      <c r="A47" s="25" t="s">
        <v>72</v>
      </c>
      <c r="B47" s="16">
        <v>50005.823253003182</v>
      </c>
      <c r="C47" s="16">
        <v>250782.54178094273</v>
      </c>
      <c r="D47" s="16">
        <v>22214.941037429235</v>
      </c>
      <c r="E47" s="16">
        <v>143387.46903291033</v>
      </c>
      <c r="F47" s="16">
        <v>55436.28161310291</v>
      </c>
      <c r="G47" s="16">
        <v>30114.537685905754</v>
      </c>
      <c r="H47" s="16">
        <v>85775.918490941986</v>
      </c>
      <c r="I47" s="16">
        <v>75445.434291963378</v>
      </c>
      <c r="J47" s="16">
        <v>128782.17235010176</v>
      </c>
      <c r="K47" s="16">
        <v>31377.52357066593</v>
      </c>
      <c r="L47" s="16">
        <v>873322.64310696675</v>
      </c>
      <c r="M47" s="16">
        <v>150000.71750906622</v>
      </c>
      <c r="N47" s="16">
        <v>1023323.360616033</v>
      </c>
      <c r="O47" s="15"/>
      <c r="P47" s="25" t="s">
        <v>72</v>
      </c>
      <c r="Q47" s="15">
        <v>710964.84566900262</v>
      </c>
      <c r="R47" s="15">
        <v>11558.852654624139</v>
      </c>
      <c r="S47" s="15">
        <v>192998.68730196811</v>
      </c>
      <c r="T47" s="15">
        <v>157939.78245737148</v>
      </c>
      <c r="U47" s="15">
        <v>36512.865220335661</v>
      </c>
      <c r="V47" s="15">
        <v>1.0327463184548273</v>
      </c>
      <c r="W47" s="15">
        <v>444601.40894019272</v>
      </c>
      <c r="X47" s="15">
        <v>531254.11437378044</v>
      </c>
      <c r="Y47" s="15">
        <v>1023323.360616033</v>
      </c>
      <c r="Z47" s="15"/>
    </row>
    <row r="48" spans="1:66" x14ac:dyDescent="0.2">
      <c r="A48" s="25" t="s">
        <v>73</v>
      </c>
      <c r="B48" s="16">
        <v>56355.574821490984</v>
      </c>
      <c r="C48" s="16">
        <v>269770.9254336906</v>
      </c>
      <c r="D48" s="16">
        <v>35668.083360637</v>
      </c>
      <c r="E48" s="16">
        <v>162381.95891825296</v>
      </c>
      <c r="F48" s="16">
        <v>56201.745270965112</v>
      </c>
      <c r="G48" s="16">
        <v>30326.162505835033</v>
      </c>
      <c r="H48" s="16">
        <v>87616.682996647694</v>
      </c>
      <c r="I48" s="16">
        <v>75053.164298815464</v>
      </c>
      <c r="J48" s="16">
        <v>133229.24088381405</v>
      </c>
      <c r="K48" s="16">
        <v>30811.813355283488</v>
      </c>
      <c r="L48" s="16">
        <v>937415.35184543254</v>
      </c>
      <c r="M48" s="16">
        <v>179298.1149135647</v>
      </c>
      <c r="N48" s="16">
        <v>1116713.4667589972</v>
      </c>
      <c r="O48" s="15"/>
      <c r="P48" s="25" t="s">
        <v>73</v>
      </c>
      <c r="Q48" s="15">
        <v>794008.02525972738</v>
      </c>
      <c r="R48" s="15">
        <v>11700.394116104708</v>
      </c>
      <c r="S48" s="15">
        <v>199620.06287649623</v>
      </c>
      <c r="T48" s="15">
        <v>188284.01327689306</v>
      </c>
      <c r="U48" s="15">
        <v>-8988.9995194091462</v>
      </c>
      <c r="V48" s="15">
        <v>1.071555640231292</v>
      </c>
      <c r="W48" s="15">
        <v>500262.85119061265</v>
      </c>
      <c r="X48" s="15">
        <v>568173.95199706813</v>
      </c>
      <c r="Y48" s="15">
        <v>1116713.4667589972</v>
      </c>
      <c r="Z48" s="15"/>
    </row>
    <row r="49" spans="1:26" x14ac:dyDescent="0.2">
      <c r="A49" s="25" t="s">
        <v>74</v>
      </c>
      <c r="B49" s="16">
        <v>75146.157215486193</v>
      </c>
      <c r="C49" s="16">
        <v>252243.03109332497</v>
      </c>
      <c r="D49" s="16">
        <v>43160.950150701741</v>
      </c>
      <c r="E49" s="16">
        <v>168960.11727151455</v>
      </c>
      <c r="F49" s="16">
        <v>56226.84083392279</v>
      </c>
      <c r="G49" s="16">
        <v>29895.497326380195</v>
      </c>
      <c r="H49" s="16">
        <v>91476.884003049025</v>
      </c>
      <c r="I49" s="16">
        <v>76518.623273480975</v>
      </c>
      <c r="J49" s="16">
        <v>135110.76829850546</v>
      </c>
      <c r="K49" s="16">
        <v>31316.640963994607</v>
      </c>
      <c r="L49" s="16">
        <v>960055.51043036033</v>
      </c>
      <c r="M49" s="16">
        <v>175544.61482690959</v>
      </c>
      <c r="N49" s="16">
        <v>1135600.1252572699</v>
      </c>
      <c r="O49" s="15"/>
      <c r="P49" s="25" t="s">
        <v>74</v>
      </c>
      <c r="Q49" s="15">
        <v>784829.05113054474</v>
      </c>
      <c r="R49" s="15">
        <v>12274.734195946921</v>
      </c>
      <c r="S49" s="15">
        <v>201699.42910938911</v>
      </c>
      <c r="T49" s="15">
        <v>193753.86763405768</v>
      </c>
      <c r="U49" s="15">
        <v>3319.0260999226011</v>
      </c>
      <c r="V49" s="15">
        <v>1.1084841694550351</v>
      </c>
      <c r="W49" s="15">
        <v>501695.67976998887</v>
      </c>
      <c r="X49" s="15">
        <v>561972.77116674941</v>
      </c>
      <c r="Y49" s="15">
        <v>1135600.1252572699</v>
      </c>
      <c r="Z49" s="15"/>
    </row>
    <row r="50" spans="1:26" x14ac:dyDescent="0.2">
      <c r="A50" s="25" t="s">
        <v>75</v>
      </c>
      <c r="B50" s="16">
        <v>70403.194798299752</v>
      </c>
      <c r="C50" s="16">
        <v>273961.03591627791</v>
      </c>
      <c r="D50" s="16">
        <v>49299.391752810247</v>
      </c>
      <c r="E50" s="16">
        <v>172780.30371890048</v>
      </c>
      <c r="F50" s="16">
        <v>57319.023197133421</v>
      </c>
      <c r="G50" s="16">
        <v>30557.733474123739</v>
      </c>
      <c r="H50" s="16">
        <v>90782.709528586929</v>
      </c>
      <c r="I50" s="16">
        <v>77236.707476476702</v>
      </c>
      <c r="J50" s="16">
        <v>152161.66269498947</v>
      </c>
      <c r="K50" s="16">
        <v>32133.072747725484</v>
      </c>
      <c r="L50" s="16">
        <v>1006634.8353053239</v>
      </c>
      <c r="M50" s="16">
        <v>211358.31407112637</v>
      </c>
      <c r="N50" s="16">
        <v>1217993.1493764503</v>
      </c>
      <c r="O50" s="15"/>
      <c r="P50" s="25" t="s">
        <v>75</v>
      </c>
      <c r="Q50" s="15">
        <v>807172.60390386416</v>
      </c>
      <c r="R50" s="15">
        <v>12396.221244289201</v>
      </c>
      <c r="S50" s="15">
        <v>226117.785210228</v>
      </c>
      <c r="T50" s="15">
        <v>215036.77440063277</v>
      </c>
      <c r="U50" s="15">
        <v>46102.878196390113</v>
      </c>
      <c r="V50" s="15">
        <v>1.1435105218260246</v>
      </c>
      <c r="W50" s="15">
        <v>503006.97444228805</v>
      </c>
      <c r="X50" s="15">
        <v>591841.23153176403</v>
      </c>
      <c r="Y50" s="15">
        <v>1217993.1493764503</v>
      </c>
      <c r="Z50" s="15"/>
    </row>
    <row r="51" spans="1:26" x14ac:dyDescent="0.2">
      <c r="A51" s="25" t="s">
        <v>76</v>
      </c>
      <c r="B51" s="16">
        <v>52981.865578805053</v>
      </c>
      <c r="C51" s="16">
        <v>258983.6585614082</v>
      </c>
      <c r="D51" s="16">
        <v>25983.951948223461</v>
      </c>
      <c r="E51" s="16">
        <v>150605.42238396982</v>
      </c>
      <c r="F51" s="16">
        <v>57540.729458837064</v>
      </c>
      <c r="G51" s="16">
        <v>30857.106539530647</v>
      </c>
      <c r="H51" s="16">
        <v>90000.927928004734</v>
      </c>
      <c r="I51" s="16">
        <v>75641.586864295095</v>
      </c>
      <c r="J51" s="16">
        <v>128990.98217079956</v>
      </c>
      <c r="K51" s="16">
        <v>32081.537843133563</v>
      </c>
      <c r="L51" s="16">
        <v>903667.76927700767</v>
      </c>
      <c r="M51" s="16">
        <v>165681.84172708428</v>
      </c>
      <c r="N51" s="16">
        <v>1069349.611004092</v>
      </c>
      <c r="O51" s="15"/>
      <c r="P51" s="25" t="s">
        <v>76</v>
      </c>
      <c r="Q51" s="15">
        <v>719656.47158998053</v>
      </c>
      <c r="R51" s="15">
        <v>12006.977874327233</v>
      </c>
      <c r="S51" s="15">
        <v>190525.60472313775</v>
      </c>
      <c r="T51" s="15">
        <v>162927.9178623558</v>
      </c>
      <c r="U51" s="15">
        <v>30728.885999111459</v>
      </c>
      <c r="V51" s="15">
        <v>1.1604938539179639</v>
      </c>
      <c r="W51" s="15">
        <v>498757.10225241317</v>
      </c>
      <c r="X51" s="15">
        <v>545254.50979108759</v>
      </c>
      <c r="Y51" s="15">
        <v>1069349.611004092</v>
      </c>
      <c r="Z51" s="15"/>
    </row>
    <row r="52" spans="1:26" x14ac:dyDescent="0.2">
      <c r="A52" s="25" t="s">
        <v>77</v>
      </c>
      <c r="B52" s="16">
        <v>60558.714768622434</v>
      </c>
      <c r="C52" s="16">
        <v>275124.81153518916</v>
      </c>
      <c r="D52" s="16">
        <v>39307.828623126115</v>
      </c>
      <c r="E52" s="16">
        <v>168805.03905800803</v>
      </c>
      <c r="F52" s="16">
        <v>58899.968659317929</v>
      </c>
      <c r="G52" s="16">
        <v>31425.284797940083</v>
      </c>
      <c r="H52" s="16">
        <v>91378.083635395451</v>
      </c>
      <c r="I52" s="16">
        <v>77683.112191096254</v>
      </c>
      <c r="J52" s="16">
        <v>135017.62182611268</v>
      </c>
      <c r="K52" s="16">
        <v>32405.189837499136</v>
      </c>
      <c r="L52" s="16">
        <v>970605.65493230731</v>
      </c>
      <c r="M52" s="16">
        <v>209000.92241332278</v>
      </c>
      <c r="N52" s="16">
        <v>1179606.5773456302</v>
      </c>
      <c r="O52" s="15"/>
      <c r="P52" s="25" t="s">
        <v>77</v>
      </c>
      <c r="Q52" s="15">
        <v>809774.75583373709</v>
      </c>
      <c r="R52" s="15">
        <v>13001.541513569782</v>
      </c>
      <c r="S52" s="15">
        <v>199713.81173003162</v>
      </c>
      <c r="T52" s="15">
        <v>199933.47534090615</v>
      </c>
      <c r="U52" s="15">
        <v>24778.929198512807</v>
      </c>
      <c r="V52" s="15">
        <v>1.1941794223294169</v>
      </c>
      <c r="W52" s="15">
        <v>549265.2192108992</v>
      </c>
      <c r="X52" s="15">
        <v>616862.34966144885</v>
      </c>
      <c r="Y52" s="15">
        <v>1179606.5773456302</v>
      </c>
      <c r="Z52" s="15"/>
    </row>
    <row r="53" spans="1:26" x14ac:dyDescent="0.2">
      <c r="A53" s="25" t="s">
        <v>78</v>
      </c>
      <c r="B53" s="16">
        <v>78589.932347343463</v>
      </c>
      <c r="C53" s="16">
        <v>263196.42416189599</v>
      </c>
      <c r="D53" s="16">
        <v>48832.843298185151</v>
      </c>
      <c r="E53" s="16">
        <v>175382.77207054233</v>
      </c>
      <c r="F53" s="16">
        <v>60463.926309612718</v>
      </c>
      <c r="G53" s="16">
        <v>31326.419094210149</v>
      </c>
      <c r="H53" s="16">
        <v>95756.467222766805</v>
      </c>
      <c r="I53" s="16">
        <v>80929.33377038574</v>
      </c>
      <c r="J53" s="16">
        <v>135771.09731193609</v>
      </c>
      <c r="K53" s="16">
        <v>32490.002570302553</v>
      </c>
      <c r="L53" s="16">
        <v>1002739.2181571809</v>
      </c>
      <c r="M53" s="16">
        <v>183990.03847016848</v>
      </c>
      <c r="N53" s="16">
        <v>1186729.2566273494</v>
      </c>
      <c r="O53" s="15"/>
      <c r="P53" s="25" t="s">
        <v>78</v>
      </c>
      <c r="Q53" s="15">
        <v>827521.8928712745</v>
      </c>
      <c r="R53" s="15">
        <v>12851.023037010958</v>
      </c>
      <c r="S53" s="15">
        <v>201134.09130970549</v>
      </c>
      <c r="T53" s="15">
        <v>209873.44419708132</v>
      </c>
      <c r="U53" s="15">
        <v>-20570.270676355809</v>
      </c>
      <c r="V53" s="15">
        <v>1.2380718852186763</v>
      </c>
      <c r="W53" s="15">
        <v>554956.64200901543</v>
      </c>
      <c r="X53" s="15">
        <v>599038.80419226759</v>
      </c>
      <c r="Y53" s="15">
        <v>1186729.2566273494</v>
      </c>
      <c r="Z53" s="15"/>
    </row>
    <row r="54" spans="1:26" x14ac:dyDescent="0.2">
      <c r="A54" s="25" t="s">
        <v>79</v>
      </c>
      <c r="B54" s="16">
        <v>76010.958241217319</v>
      </c>
      <c r="C54" s="16">
        <v>285473.27754279738</v>
      </c>
      <c r="D54" s="16">
        <v>49769.169956394297</v>
      </c>
      <c r="E54" s="16">
        <v>182378.39451859408</v>
      </c>
      <c r="F54" s="16">
        <v>62235.302310864441</v>
      </c>
      <c r="G54" s="16">
        <v>31785.673278745879</v>
      </c>
      <c r="H54" s="16">
        <v>94006.811342039451</v>
      </c>
      <c r="I54" s="16">
        <v>82069.18283839061</v>
      </c>
      <c r="J54" s="16">
        <v>153485.3675083608</v>
      </c>
      <c r="K54" s="16">
        <v>32422.68593585294</v>
      </c>
      <c r="L54" s="16">
        <v>1049636.8234732575</v>
      </c>
      <c r="M54" s="16">
        <v>213440.17537079868</v>
      </c>
      <c r="N54" s="16">
        <v>1263076.9988440562</v>
      </c>
      <c r="O54" s="15"/>
      <c r="P54" s="25" t="s">
        <v>79</v>
      </c>
      <c r="Q54" s="15">
        <v>840897.61828595831</v>
      </c>
      <c r="R54" s="15">
        <v>12484.603622125533</v>
      </c>
      <c r="S54" s="15">
        <v>230331.83951492936</v>
      </c>
      <c r="T54" s="15">
        <v>225738.6729948218</v>
      </c>
      <c r="U54" s="15">
        <v>20204.636529728537</v>
      </c>
      <c r="V54" s="15">
        <v>1.2922583570842612</v>
      </c>
      <c r="W54" s="15">
        <v>579768.67877898598</v>
      </c>
      <c r="X54" s="15">
        <v>646350.34314085043</v>
      </c>
      <c r="Y54" s="15">
        <v>1263076.9988440562</v>
      </c>
    </row>
    <row r="55" spans="1:26" x14ac:dyDescent="0.2">
      <c r="A55" s="25" t="s">
        <v>80</v>
      </c>
      <c r="B55" s="16">
        <v>50437.20704791254</v>
      </c>
      <c r="C55" s="16">
        <v>270521.79122238979</v>
      </c>
      <c r="D55" s="16">
        <v>27212.670663183744</v>
      </c>
      <c r="E55" s="16">
        <v>168355.18862153287</v>
      </c>
      <c r="F55" s="16">
        <v>63434.233866566639</v>
      </c>
      <c r="G55" s="16">
        <v>32028.235084995576</v>
      </c>
      <c r="H55" s="16">
        <v>93539.46150177886</v>
      </c>
      <c r="I55" s="16">
        <v>81734.450882559686</v>
      </c>
      <c r="J55" s="16">
        <v>135933.53770138067</v>
      </c>
      <c r="K55" s="16">
        <v>32894.070256106366</v>
      </c>
      <c r="L55" s="16">
        <v>956090.84684840625</v>
      </c>
      <c r="M55" s="16">
        <v>179996.9269570944</v>
      </c>
      <c r="N55" s="16">
        <v>1136087.7738055007</v>
      </c>
      <c r="O55" s="15"/>
      <c r="P55" s="25" t="s">
        <v>80</v>
      </c>
      <c r="Q55" s="15">
        <v>758472.26334004698</v>
      </c>
      <c r="R55" s="15">
        <v>12130.776214202289</v>
      </c>
      <c r="S55" s="15">
        <v>197717.2867771053</v>
      </c>
      <c r="T55" s="15">
        <v>174629.81261800852</v>
      </c>
      <c r="U55" s="15">
        <v>69330.334027439589</v>
      </c>
      <c r="V55" s="15">
        <v>1.3385242574223601</v>
      </c>
      <c r="W55" s="15">
        <v>553448.09543937573</v>
      </c>
      <c r="X55" s="15">
        <v>629642.13313493505</v>
      </c>
      <c r="Y55" s="15">
        <v>1136087.7738055007</v>
      </c>
    </row>
    <row r="56" spans="1:26" x14ac:dyDescent="0.2">
      <c r="A56" s="25" t="s">
        <v>81</v>
      </c>
      <c r="B56" s="16">
        <v>53983.831089213265</v>
      </c>
      <c r="C56" s="16">
        <v>286537.64993404777</v>
      </c>
      <c r="D56" s="16">
        <v>41299.211208239765</v>
      </c>
      <c r="E56" s="16">
        <v>186941.83802149989</v>
      </c>
      <c r="F56" s="16">
        <v>66087.574900814856</v>
      </c>
      <c r="G56" s="16">
        <v>32059.728627276065</v>
      </c>
      <c r="H56" s="16">
        <v>94359.827947994869</v>
      </c>
      <c r="I56" s="16">
        <v>84905.848926329854</v>
      </c>
      <c r="J56" s="16">
        <v>144044.1501969214</v>
      </c>
      <c r="K56" s="16">
        <v>32836.204810403477</v>
      </c>
      <c r="L56" s="16">
        <v>1023055.8656627408</v>
      </c>
      <c r="M56" s="16">
        <v>207508.84580032103</v>
      </c>
      <c r="N56" s="16">
        <v>1230564.7114630619</v>
      </c>
      <c r="O56" s="15"/>
      <c r="P56" s="25" t="s">
        <v>81</v>
      </c>
      <c r="Q56" s="15">
        <v>854299.88766974793</v>
      </c>
      <c r="R56" s="15">
        <v>13141.825433114753</v>
      </c>
      <c r="S56" s="15">
        <v>212929.85006074538</v>
      </c>
      <c r="T56" s="15">
        <v>215316.89334947517</v>
      </c>
      <c r="U56" s="15">
        <v>8825.0845132295508</v>
      </c>
      <c r="V56" s="15">
        <v>1.3716859979590486</v>
      </c>
      <c r="W56" s="15">
        <v>617844.85800395324</v>
      </c>
      <c r="X56" s="15">
        <v>691795.0592532024</v>
      </c>
      <c r="Y56" s="15">
        <v>1230564.7114630619</v>
      </c>
    </row>
    <row r="57" spans="1:26" x14ac:dyDescent="0.2">
      <c r="A57" s="25" t="s">
        <v>82</v>
      </c>
      <c r="B57" s="16">
        <v>73803.953147013119</v>
      </c>
      <c r="C57" s="16">
        <v>277887.34254596115</v>
      </c>
      <c r="D57" s="16">
        <v>53173.718056379206</v>
      </c>
      <c r="E57" s="16">
        <v>193090.25091991186</v>
      </c>
      <c r="F57" s="16">
        <v>67412.250833390775</v>
      </c>
      <c r="G57" s="16">
        <v>31241.176192698455</v>
      </c>
      <c r="H57" s="16">
        <v>97793.767885157635</v>
      </c>
      <c r="I57" s="16">
        <v>87885.2731983298</v>
      </c>
      <c r="J57" s="16">
        <v>143150.17372339239</v>
      </c>
      <c r="K57" s="16">
        <v>33133.703472669382</v>
      </c>
      <c r="L57" s="16">
        <v>1058571.6099749035</v>
      </c>
      <c r="M57" s="16">
        <v>210760.04325237186</v>
      </c>
      <c r="N57" s="16">
        <v>1269331.6532272755</v>
      </c>
      <c r="O57" s="15"/>
      <c r="P57" s="25" t="s">
        <v>82</v>
      </c>
      <c r="Q57" s="15">
        <v>872478.72197120218</v>
      </c>
      <c r="R57" s="15">
        <v>13548.688340384453</v>
      </c>
      <c r="S57" s="15">
        <v>213726.85153175076</v>
      </c>
      <c r="T57" s="15">
        <v>231020.39080383346</v>
      </c>
      <c r="U57" s="15">
        <v>-2156.3913407274522</v>
      </c>
      <c r="V57" s="15">
        <v>1.3844624114710511</v>
      </c>
      <c r="W57" s="15">
        <v>605389.28664562502</v>
      </c>
      <c r="X57" s="15">
        <v>664677.27918720432</v>
      </c>
      <c r="Y57" s="15">
        <v>1269331.6532272755</v>
      </c>
    </row>
    <row r="58" spans="1:26" x14ac:dyDescent="0.2">
      <c r="A58" s="25" t="s">
        <v>83</v>
      </c>
      <c r="B58" s="16">
        <v>72336.748540097135</v>
      </c>
      <c r="C58" s="16">
        <v>300943.63182057725</v>
      </c>
      <c r="D58" s="16">
        <v>60334.75937153821</v>
      </c>
      <c r="E58" s="16">
        <v>195073.86155530991</v>
      </c>
      <c r="F58" s="16">
        <v>69572.591032590353</v>
      </c>
      <c r="G58" s="16">
        <v>31655.4255836187</v>
      </c>
      <c r="H58" s="16">
        <v>98340.186337306121</v>
      </c>
      <c r="I58" s="16">
        <v>88725.557180489355</v>
      </c>
      <c r="J58" s="16">
        <v>159058.32792088669</v>
      </c>
      <c r="K58" s="16">
        <v>33139.054479698214</v>
      </c>
      <c r="L58" s="16">
        <v>1109180.1438221121</v>
      </c>
      <c r="M58" s="16">
        <v>208815.48986750099</v>
      </c>
      <c r="N58" s="16">
        <v>1317995.6336896131</v>
      </c>
      <c r="O58" s="15"/>
      <c r="P58" s="25" t="s">
        <v>83</v>
      </c>
      <c r="Q58" s="15">
        <v>893206.47513817367</v>
      </c>
      <c r="R58" s="15">
        <v>13055.558433881695</v>
      </c>
      <c r="S58" s="15">
        <v>243222.95939470269</v>
      </c>
      <c r="T58" s="15">
        <v>259707.59965072348</v>
      </c>
      <c r="U58" s="15">
        <v>20166.171508576022</v>
      </c>
      <c r="V58" s="15">
        <v>1.3764661289853006</v>
      </c>
      <c r="W58" s="15">
        <v>607789.85465836606</v>
      </c>
      <c r="X58" s="15">
        <v>719154.36156093958</v>
      </c>
      <c r="Y58" s="15">
        <v>1317995.6336896131</v>
      </c>
    </row>
    <row r="59" spans="1:26" x14ac:dyDescent="0.2">
      <c r="A59" s="25" t="s">
        <v>84</v>
      </c>
      <c r="B59" s="16">
        <v>57957.726405025838</v>
      </c>
      <c r="C59" s="16">
        <v>281221.31597216509</v>
      </c>
      <c r="D59" s="16">
        <v>34655.556064464559</v>
      </c>
      <c r="E59" s="16">
        <v>179993.32102987368</v>
      </c>
      <c r="F59" s="16">
        <v>68902.359716285006</v>
      </c>
      <c r="G59" s="16">
        <v>35139.092280469958</v>
      </c>
      <c r="H59" s="16">
        <v>93354.250909368566</v>
      </c>
      <c r="I59" s="16">
        <v>87331.486560258112</v>
      </c>
      <c r="J59" s="16">
        <v>147386.67432512072</v>
      </c>
      <c r="K59" s="16">
        <v>34406.450127567885</v>
      </c>
      <c r="L59" s="16">
        <v>1020348.2333905998</v>
      </c>
      <c r="M59" s="16">
        <v>197659.52190500425</v>
      </c>
      <c r="N59" s="16">
        <v>1218007.755295604</v>
      </c>
      <c r="O59" s="15"/>
      <c r="P59" s="25" t="s">
        <v>84</v>
      </c>
      <c r="Q59" s="15">
        <v>783529.19863216544</v>
      </c>
      <c r="R59" s="15">
        <v>12826.734799590378</v>
      </c>
      <c r="S59" s="15">
        <v>214667.50329995441</v>
      </c>
      <c r="T59" s="15">
        <v>220513.61118558451</v>
      </c>
      <c r="U59" s="15">
        <v>80930.250251793303</v>
      </c>
      <c r="V59" s="15">
        <v>1.3285992395321187</v>
      </c>
      <c r="W59" s="15">
        <v>589255.537641061</v>
      </c>
      <c r="X59" s="15">
        <v>683716.40911378444</v>
      </c>
      <c r="Y59" s="15">
        <v>1218007.755295604</v>
      </c>
    </row>
    <row r="60" spans="1:26" x14ac:dyDescent="0.2">
      <c r="A60" s="25" t="s">
        <v>85</v>
      </c>
      <c r="B60" s="16">
        <v>63745.0447196073</v>
      </c>
      <c r="C60" s="16">
        <v>293618.45618383988</v>
      </c>
      <c r="D60" s="16">
        <v>50324.013095313625</v>
      </c>
      <c r="E60" s="16">
        <v>202021.57550050528</v>
      </c>
      <c r="F60" s="16">
        <v>71068.074687074142</v>
      </c>
      <c r="G60" s="16">
        <v>36316.788828936849</v>
      </c>
      <c r="H60" s="16">
        <v>94654.7702993618</v>
      </c>
      <c r="I60" s="16">
        <v>90145.023730968664</v>
      </c>
      <c r="J60" s="16">
        <v>160139.80135645348</v>
      </c>
      <c r="K60" s="16">
        <v>34690.866760036421</v>
      </c>
      <c r="L60" s="16">
        <v>1096724.4151620974</v>
      </c>
      <c r="M60" s="16">
        <v>210103.55493627823</v>
      </c>
      <c r="N60" s="16">
        <v>1306827.9700983756</v>
      </c>
      <c r="O60" s="15"/>
      <c r="P60" s="25" t="s">
        <v>85</v>
      </c>
      <c r="Q60" s="15">
        <v>889293.06879148504</v>
      </c>
      <c r="R60" s="15">
        <v>13640.13336480368</v>
      </c>
      <c r="S60" s="15">
        <v>237098.9498352104</v>
      </c>
      <c r="T60" s="15">
        <v>262016.99775390662</v>
      </c>
      <c r="U60" s="15">
        <v>-667.70461208582856</v>
      </c>
      <c r="V60" s="15">
        <v>1.3232075739896545</v>
      </c>
      <c r="W60" s="15">
        <v>645061.09846676758</v>
      </c>
      <c r="X60" s="15">
        <v>739615.89670928568</v>
      </c>
      <c r="Y60" s="15">
        <v>1306827.9700983756</v>
      </c>
    </row>
    <row r="61" spans="1:26" x14ac:dyDescent="0.2">
      <c r="A61" s="25" t="s">
        <v>87</v>
      </c>
      <c r="B61" s="16">
        <v>79737.818934136201</v>
      </c>
      <c r="C61" s="16">
        <v>284477.62090846832</v>
      </c>
      <c r="D61" s="16">
        <v>60355.464094971801</v>
      </c>
      <c r="E61" s="16">
        <v>213229.33819385603</v>
      </c>
      <c r="F61" s="16">
        <v>72485.791597082774</v>
      </c>
      <c r="G61" s="16">
        <v>35320.055049014649</v>
      </c>
      <c r="H61" s="16">
        <v>101497.54419508514</v>
      </c>
      <c r="I61" s="16">
        <v>94078.024267011395</v>
      </c>
      <c r="J61" s="16">
        <v>158237.01354688671</v>
      </c>
      <c r="K61" s="16">
        <v>35195.084923506816</v>
      </c>
      <c r="L61" s="16">
        <v>1134613.7557100204</v>
      </c>
      <c r="M61" s="16">
        <v>224242.0708864991</v>
      </c>
      <c r="N61" s="16">
        <v>1358855.8265965194</v>
      </c>
      <c r="O61" s="15"/>
      <c r="P61" s="25" t="s">
        <v>87</v>
      </c>
      <c r="Q61" s="15">
        <v>919759.23566995538</v>
      </c>
      <c r="R61" s="15">
        <v>14349.74974855097</v>
      </c>
      <c r="S61" s="15">
        <v>236563.35103785945</v>
      </c>
      <c r="T61" s="15">
        <v>276201.14244263642</v>
      </c>
      <c r="U61" s="15">
        <v>9830.3979908502661</v>
      </c>
      <c r="V61" s="15">
        <v>1.3521222326521021</v>
      </c>
      <c r="W61" s="15">
        <v>665986.02279416611</v>
      </c>
      <c r="X61" s="15">
        <v>763835.42520973179</v>
      </c>
      <c r="Y61" s="15">
        <v>1358855.8265965194</v>
      </c>
    </row>
    <row r="62" spans="1:26" x14ac:dyDescent="0.2">
      <c r="A62" s="25" t="s">
        <v>91</v>
      </c>
      <c r="B62" s="16">
        <v>73782.881029077573</v>
      </c>
      <c r="C62" s="16">
        <v>295768.08202290279</v>
      </c>
      <c r="D62" s="16">
        <v>64395.994959681993</v>
      </c>
      <c r="E62" s="16">
        <v>216073.60443340769</v>
      </c>
      <c r="F62" s="16">
        <v>74926.122696875856</v>
      </c>
      <c r="G62" s="16">
        <v>36663.125150481676</v>
      </c>
      <c r="H62" s="16">
        <v>103283.76780940636</v>
      </c>
      <c r="I62" s="16">
        <v>95332.567556722264</v>
      </c>
      <c r="J62" s="16">
        <v>171702.61594807872</v>
      </c>
      <c r="K62" s="16">
        <v>35085.283919997062</v>
      </c>
      <c r="L62" s="16">
        <v>1167014.0455266316</v>
      </c>
      <c r="M62" s="16">
        <v>237288.17463472398</v>
      </c>
      <c r="N62" s="16">
        <v>1404302.2201613556</v>
      </c>
      <c r="O62" s="15"/>
      <c r="P62" s="25" t="s">
        <v>91</v>
      </c>
      <c r="Q62" s="15">
        <v>934413.45181149465</v>
      </c>
      <c r="R62" s="15">
        <v>13661.585978694366</v>
      </c>
      <c r="S62" s="15">
        <v>263278.57306240295</v>
      </c>
      <c r="T62" s="15">
        <v>296207.31898412778</v>
      </c>
      <c r="U62" s="15">
        <v>44722.071954445913</v>
      </c>
      <c r="V62" s="15">
        <v>1.4154859509269553</v>
      </c>
      <c r="W62" s="15">
        <v>673374.99607532844</v>
      </c>
      <c r="X62" s="15">
        <v>821357.1931910892</v>
      </c>
      <c r="Y62" s="15">
        <v>1404302.2201613556</v>
      </c>
    </row>
    <row r="63" spans="1:26" x14ac:dyDescent="0.2">
      <c r="A63" s="25" t="s">
        <v>92</v>
      </c>
      <c r="B63" s="16">
        <v>52568.80650263901</v>
      </c>
      <c r="C63" s="16">
        <v>276894.45028587442</v>
      </c>
      <c r="D63" s="16">
        <v>39714.511273651937</v>
      </c>
      <c r="E63" s="16">
        <v>194624.16825665705</v>
      </c>
      <c r="F63" s="16">
        <v>75587.442475417891</v>
      </c>
      <c r="G63" s="16">
        <v>38477.525377871971</v>
      </c>
      <c r="H63" s="16">
        <v>98033.313852220483</v>
      </c>
      <c r="I63" s="16">
        <v>94578.606632867799</v>
      </c>
      <c r="J63" s="16">
        <v>160423.7693187996</v>
      </c>
      <c r="K63" s="16">
        <v>36029.53291136436</v>
      </c>
      <c r="L63" s="16">
        <v>1066932.1268873643</v>
      </c>
      <c r="M63" s="16">
        <v>194970.25683162996</v>
      </c>
      <c r="N63" s="16">
        <v>1261902.3837189942</v>
      </c>
      <c r="O63" s="15"/>
      <c r="P63" s="25" t="s">
        <v>92</v>
      </c>
      <c r="Q63" s="15">
        <v>827977.74072464369</v>
      </c>
      <c r="R63" s="15">
        <v>13766.567006222802</v>
      </c>
      <c r="S63" s="15">
        <v>230988.17465288617</v>
      </c>
      <c r="T63" s="15">
        <v>244089.08808225376</v>
      </c>
      <c r="U63" s="15">
        <v>72948.211374608567</v>
      </c>
      <c r="V63" s="15">
        <v>1.4837982401050374</v>
      </c>
      <c r="W63" s="15">
        <v>632827.58734420221</v>
      </c>
      <c r="X63" s="15">
        <v>760696.46926406305</v>
      </c>
      <c r="Y63" s="15">
        <v>1261902.3837189942</v>
      </c>
    </row>
    <row r="64" spans="1:26" x14ac:dyDescent="0.2">
      <c r="A64" s="25" t="s">
        <v>93</v>
      </c>
      <c r="B64" s="16">
        <v>60454.60592000388</v>
      </c>
      <c r="C64" s="16">
        <v>288363.54728164617</v>
      </c>
      <c r="D64" s="16">
        <v>62009.362994856667</v>
      </c>
      <c r="E64" s="16">
        <v>216779.64189060591</v>
      </c>
      <c r="F64" s="16">
        <v>79831.525641921078</v>
      </c>
      <c r="G64" s="16">
        <v>41224.195342763291</v>
      </c>
      <c r="H64" s="16">
        <v>100774.08787620673</v>
      </c>
      <c r="I64" s="16">
        <v>98123.419895126906</v>
      </c>
      <c r="J64" s="16">
        <v>176021.79940435739</v>
      </c>
      <c r="K64" s="16">
        <v>36568.406881970106</v>
      </c>
      <c r="L64" s="16">
        <v>1160150.5931294586</v>
      </c>
      <c r="M64" s="16">
        <v>240369.36438568079</v>
      </c>
      <c r="N64" s="16">
        <v>1400519.9575151394</v>
      </c>
      <c r="O64" s="15"/>
      <c r="P64" s="25" t="s">
        <v>93</v>
      </c>
      <c r="Q64" s="15">
        <v>940265.11691354401</v>
      </c>
      <c r="R64" s="15">
        <v>14672.904195225035</v>
      </c>
      <c r="S64" s="15">
        <v>257353.35262205522</v>
      </c>
      <c r="T64" s="15">
        <v>292499.82709281088</v>
      </c>
      <c r="U64" s="15">
        <v>22853.259126745397</v>
      </c>
      <c r="V64" s="15">
        <v>1.5480026961174684</v>
      </c>
      <c r="W64" s="15">
        <v>695264.65889947535</v>
      </c>
      <c r="X64" s="15">
        <v>822390.70933741296</v>
      </c>
      <c r="Y64" s="15">
        <v>1400519.9575151394</v>
      </c>
    </row>
    <row r="65" spans="1:30" x14ac:dyDescent="0.2">
      <c r="A65" s="25" t="s">
        <v>94</v>
      </c>
      <c r="B65" s="16">
        <v>83374.906122116154</v>
      </c>
      <c r="C65" s="16">
        <v>288380.22212504799</v>
      </c>
      <c r="D65" s="16">
        <v>85201.917519244715</v>
      </c>
      <c r="E65" s="16">
        <v>227127.37531984804</v>
      </c>
      <c r="F65" s="16">
        <v>81283.120447923036</v>
      </c>
      <c r="G65" s="16">
        <v>39828.9822580236</v>
      </c>
      <c r="H65" s="16">
        <v>106227.21478658896</v>
      </c>
      <c r="I65" s="16">
        <v>101526.42386459373</v>
      </c>
      <c r="J65" s="16">
        <v>173457.93386503169</v>
      </c>
      <c r="K65" s="16">
        <v>37046.826718514887</v>
      </c>
      <c r="L65" s="16">
        <v>1223454.9230269326</v>
      </c>
      <c r="M65" s="16">
        <v>235070.56967817189</v>
      </c>
      <c r="N65" s="16">
        <v>1458525.4927051044</v>
      </c>
      <c r="O65" s="15"/>
      <c r="P65" s="25" t="s">
        <v>94</v>
      </c>
      <c r="Q65" s="15">
        <v>958831.50609678635</v>
      </c>
      <c r="R65" s="15">
        <v>15232.017157001988</v>
      </c>
      <c r="S65" s="15">
        <v>260943.17629843226</v>
      </c>
      <c r="T65" s="15">
        <v>332924.09922330943</v>
      </c>
      <c r="U65" s="15">
        <v>7434.5985590608325</v>
      </c>
      <c r="V65" s="15">
        <v>1.5964628149487541</v>
      </c>
      <c r="W65" s="15">
        <v>719516.8428292626</v>
      </c>
      <c r="X65" s="15">
        <v>836358.34392156382</v>
      </c>
      <c r="Y65" s="15">
        <v>1458525.4927051044</v>
      </c>
    </row>
    <row r="66" spans="1:30" x14ac:dyDescent="0.2">
      <c r="A66" s="25" t="s">
        <v>95</v>
      </c>
      <c r="B66" s="16">
        <v>73726.503466019698</v>
      </c>
      <c r="C66" s="16">
        <v>307418.9941611822</v>
      </c>
      <c r="D66" s="16">
        <v>99492.791653220134</v>
      </c>
      <c r="E66" s="16">
        <v>236028.5678730103</v>
      </c>
      <c r="F66" s="16">
        <v>84657.092871391345</v>
      </c>
      <c r="G66" s="16">
        <v>41795.322171653934</v>
      </c>
      <c r="H66" s="16">
        <v>106798.09417712589</v>
      </c>
      <c r="I66" s="16">
        <v>103191.65351922478</v>
      </c>
      <c r="J66" s="16">
        <v>191357.84267965535</v>
      </c>
      <c r="K66" s="16">
        <v>38008.542572239392</v>
      </c>
      <c r="L66" s="16">
        <v>1282475.4051447227</v>
      </c>
      <c r="M66" s="16">
        <v>265811.91646848334</v>
      </c>
      <c r="N66" s="16">
        <v>1548287.3216132061</v>
      </c>
      <c r="O66" s="15"/>
      <c r="P66" s="25" t="s">
        <v>95</v>
      </c>
      <c r="Q66" s="15">
        <v>976830.467382806</v>
      </c>
      <c r="R66" s="15">
        <v>14725.240201336084</v>
      </c>
      <c r="S66" s="15">
        <v>291882.58064675052</v>
      </c>
      <c r="T66" s="15">
        <v>393414.60447035875</v>
      </c>
      <c r="U66" s="15">
        <v>46979.043839157326</v>
      </c>
      <c r="V66" s="15">
        <v>1.6288521832549405</v>
      </c>
      <c r="W66" s="15">
        <v>728104.92829726473</v>
      </c>
      <c r="X66" s="15">
        <v>903651.17207665066</v>
      </c>
      <c r="Y66" s="15">
        <v>1548287.3216132061</v>
      </c>
    </row>
    <row r="67" spans="1:30" x14ac:dyDescent="0.2">
      <c r="A67" s="25" t="s">
        <v>96</v>
      </c>
      <c r="B67" s="16">
        <v>55952.702690617974</v>
      </c>
      <c r="C67" s="16">
        <v>289219.06366965338</v>
      </c>
      <c r="D67" s="16">
        <v>50067.386432639702</v>
      </c>
      <c r="E67" s="16">
        <v>212763.46011623726</v>
      </c>
      <c r="F67" s="16">
        <v>89930.926615479955</v>
      </c>
      <c r="G67" s="16">
        <v>41081.464069018897</v>
      </c>
      <c r="H67" s="16">
        <v>105354.2930522235</v>
      </c>
      <c r="I67" s="16">
        <v>107406.410864798</v>
      </c>
      <c r="J67" s="16">
        <v>182720.0260806244</v>
      </c>
      <c r="K67" s="16">
        <v>39538.996765563912</v>
      </c>
      <c r="L67" s="16">
        <v>1174034.7303568572</v>
      </c>
      <c r="M67" s="16">
        <v>209474.69831258591</v>
      </c>
      <c r="N67" s="16">
        <v>1383509.4286694431</v>
      </c>
      <c r="O67" s="15"/>
      <c r="P67" s="25" t="s">
        <v>96</v>
      </c>
      <c r="Q67" s="15">
        <v>867217.31515878357</v>
      </c>
      <c r="R67" s="15">
        <v>14272.099432174678</v>
      </c>
      <c r="S67" s="15">
        <v>261592.80139071017</v>
      </c>
      <c r="T67" s="15">
        <v>284788.7898132414</v>
      </c>
      <c r="U67" s="15">
        <v>104308.00428006612</v>
      </c>
      <c r="V67" s="15">
        <v>1.3816339652272771</v>
      </c>
      <c r="W67" s="15">
        <v>665690.1142508497</v>
      </c>
      <c r="X67" s="15">
        <v>814361.07729034778</v>
      </c>
      <c r="Y67" s="15">
        <v>1383509.4286694431</v>
      </c>
      <c r="AA67" s="15"/>
      <c r="AB67" s="15"/>
      <c r="AC67" s="15"/>
      <c r="AD67" s="15"/>
    </row>
    <row r="68" spans="1:30" x14ac:dyDescent="0.2">
      <c r="A68" s="25" t="s">
        <v>97</v>
      </c>
      <c r="B68" s="16">
        <v>63304.186311674843</v>
      </c>
      <c r="C68" s="16">
        <v>243642.67648398451</v>
      </c>
      <c r="D68" s="16">
        <v>61192.549127677165</v>
      </c>
      <c r="E68" s="16">
        <v>189209.65111955287</v>
      </c>
      <c r="F68" s="16">
        <v>89041.911686728359</v>
      </c>
      <c r="G68" s="16">
        <v>43097.027477671225</v>
      </c>
      <c r="H68" s="16">
        <v>106689.65251721113</v>
      </c>
      <c r="I68" s="16">
        <v>87278.194270112843</v>
      </c>
      <c r="J68" s="16">
        <v>194516.79008123794</v>
      </c>
      <c r="K68" s="16">
        <v>27945.227676353898</v>
      </c>
      <c r="L68" s="16">
        <v>1105917.866752205</v>
      </c>
      <c r="M68" s="16">
        <v>228332.32750399393</v>
      </c>
      <c r="N68" s="16">
        <v>1334250.1942561988</v>
      </c>
      <c r="O68" s="15"/>
      <c r="P68" s="25" t="s">
        <v>97</v>
      </c>
      <c r="Q68" s="15">
        <v>868654.38195094187</v>
      </c>
      <c r="R68" s="15">
        <v>13769.752876324595</v>
      </c>
      <c r="S68" s="15">
        <v>281408.94413850282</v>
      </c>
      <c r="T68" s="15">
        <v>260270.51494972405</v>
      </c>
      <c r="U68" s="15">
        <v>853.42882315232418</v>
      </c>
      <c r="V68" s="15">
        <v>1.4173079767116554</v>
      </c>
      <c r="W68" s="15">
        <v>558468.02648443496</v>
      </c>
      <c r="X68" s="15">
        <v>649176.27227485843</v>
      </c>
      <c r="Y68" s="15">
        <v>1334250.1942561988</v>
      </c>
    </row>
    <row r="69" spans="1:30" x14ac:dyDescent="0.2">
      <c r="A69" s="25" t="s">
        <v>98</v>
      </c>
      <c r="B69" s="16">
        <v>87882.120483985564</v>
      </c>
      <c r="C69" s="16">
        <v>288881.93994376605</v>
      </c>
      <c r="D69" s="16">
        <v>71246.474538928625</v>
      </c>
      <c r="E69" s="16">
        <v>226473.33809088464</v>
      </c>
      <c r="F69" s="16">
        <v>90508.985273966158</v>
      </c>
      <c r="G69" s="16">
        <v>42578.918522514279</v>
      </c>
      <c r="H69" s="16">
        <v>112041.25423014553</v>
      </c>
      <c r="I69" s="16">
        <v>105708.48271933537</v>
      </c>
      <c r="J69" s="16">
        <v>178202.61656550356</v>
      </c>
      <c r="K69" s="16">
        <v>36873.272668852456</v>
      </c>
      <c r="L69" s="16">
        <v>1240397.4030378824</v>
      </c>
      <c r="M69" s="16">
        <v>229186.88534885406</v>
      </c>
      <c r="N69" s="16">
        <v>1469584.2883867365</v>
      </c>
      <c r="O69" s="15"/>
      <c r="P69" s="25" t="s">
        <v>98</v>
      </c>
      <c r="Q69" s="15">
        <v>965183.7799969</v>
      </c>
      <c r="R69" s="15">
        <v>14332.408359444238</v>
      </c>
      <c r="S69" s="15">
        <v>266337.09031662974</v>
      </c>
      <c r="T69" s="15">
        <v>317335.18223083473</v>
      </c>
      <c r="U69" s="15">
        <v>17538.725793806603</v>
      </c>
      <c r="V69" s="15">
        <v>1.620142691458583</v>
      </c>
      <c r="W69" s="15">
        <v>670899.05841065093</v>
      </c>
      <c r="X69" s="15">
        <v>782043.57686422137</v>
      </c>
      <c r="Y69" s="15">
        <v>1469584.2883867365</v>
      </c>
    </row>
    <row r="70" spans="1:30" x14ac:dyDescent="0.2">
      <c r="A70" s="25" t="s">
        <v>99</v>
      </c>
      <c r="B70" s="16">
        <v>84165.888286229179</v>
      </c>
      <c r="C70" s="16">
        <v>305068.53569809243</v>
      </c>
      <c r="D70" s="16">
        <v>90300.182530638529</v>
      </c>
      <c r="E70" s="16">
        <v>235894.67220892393</v>
      </c>
      <c r="F70" s="16">
        <v>94756.644645156426</v>
      </c>
      <c r="G70" s="16">
        <v>44768.856387648339</v>
      </c>
      <c r="H70" s="16">
        <v>112258.34026868873</v>
      </c>
      <c r="I70" s="16">
        <v>106828.8714385366</v>
      </c>
      <c r="J70" s="16">
        <v>203770.69928111313</v>
      </c>
      <c r="K70" s="16">
        <v>36020.913367722635</v>
      </c>
      <c r="L70" s="16">
        <v>1313833.6041127502</v>
      </c>
      <c r="M70" s="16">
        <v>262970.04531324771</v>
      </c>
      <c r="N70" s="16">
        <v>1576803.6494259979</v>
      </c>
      <c r="O70" s="15"/>
      <c r="P70" s="25" t="s">
        <v>99</v>
      </c>
      <c r="Q70" s="15">
        <v>967959.68972225464</v>
      </c>
      <c r="R70" s="15">
        <v>14157.237618947584</v>
      </c>
      <c r="S70" s="15">
        <v>307966.31347468885</v>
      </c>
      <c r="T70" s="15">
        <v>373995.0183307702</v>
      </c>
      <c r="U70" s="15">
        <v>29919.073653294239</v>
      </c>
      <c r="V70" s="15">
        <v>2.0181684236116562</v>
      </c>
      <c r="W70" s="15">
        <v>762508.06894197338</v>
      </c>
      <c r="X70" s="15">
        <v>879703.77048435481</v>
      </c>
      <c r="Y70" s="15">
        <v>1576803.6494259979</v>
      </c>
    </row>
    <row r="71" spans="1:30" x14ac:dyDescent="0.2">
      <c r="A71" s="25" t="s">
        <v>100</v>
      </c>
      <c r="B71" s="16">
        <v>58801.809687836598</v>
      </c>
      <c r="C71" s="16">
        <v>293050.43525683228</v>
      </c>
      <c r="D71" s="16">
        <v>58693.001399751025</v>
      </c>
      <c r="E71" s="16">
        <v>216253.57300492894</v>
      </c>
      <c r="F71" s="16">
        <v>100491.89836132072</v>
      </c>
      <c r="G71" s="16">
        <v>44960.414597023315</v>
      </c>
      <c r="H71" s="16">
        <v>112995.67935807715</v>
      </c>
      <c r="I71" s="16">
        <v>101592.45984681115</v>
      </c>
      <c r="J71" s="16">
        <v>195777.40414348352</v>
      </c>
      <c r="K71" s="16">
        <v>33708.400539561037</v>
      </c>
      <c r="L71" s="16">
        <v>1216325.0761956263</v>
      </c>
      <c r="M71" s="16">
        <v>217594.17428554074</v>
      </c>
      <c r="N71" s="16">
        <v>1433919.2504811671</v>
      </c>
      <c r="O71" s="15"/>
      <c r="P71" s="25" t="s">
        <v>100</v>
      </c>
      <c r="Q71" s="15">
        <v>867721.3774266626</v>
      </c>
      <c r="R71" s="15">
        <v>16217.362549733432</v>
      </c>
      <c r="S71" s="15">
        <v>279933.90908003412</v>
      </c>
      <c r="T71" s="15">
        <v>314682.8351919066</v>
      </c>
      <c r="U71" s="15">
        <v>5056.9377442270052</v>
      </c>
      <c r="V71" s="15">
        <v>2.2906589478225921</v>
      </c>
      <c r="W71" s="15">
        <v>752044.65494919277</v>
      </c>
      <c r="X71" s="15">
        <v>801740.1171195372</v>
      </c>
      <c r="Y71" s="15">
        <v>1433919.2504811671</v>
      </c>
    </row>
    <row r="72" spans="1:30" x14ac:dyDescent="0.2">
      <c r="A72" s="25" t="s">
        <v>101</v>
      </c>
      <c r="B72" s="16">
        <v>71930.670767486547</v>
      </c>
      <c r="C72" s="16">
        <v>305503.35317009193</v>
      </c>
      <c r="D72" s="16">
        <v>76652.361598884396</v>
      </c>
      <c r="E72" s="16">
        <v>255411.13870649762</v>
      </c>
      <c r="F72" s="16">
        <v>102484.26630306717</v>
      </c>
      <c r="G72" s="16">
        <v>47175.731283380112</v>
      </c>
      <c r="H72" s="16">
        <v>117101.88493443084</v>
      </c>
      <c r="I72" s="16">
        <v>112093.76302537927</v>
      </c>
      <c r="J72" s="16">
        <v>203189.72730774095</v>
      </c>
      <c r="K72" s="16">
        <v>37796.606311644413</v>
      </c>
      <c r="L72" s="16">
        <v>1329339.5034086034</v>
      </c>
      <c r="M72" s="16">
        <v>282010.53066470474</v>
      </c>
      <c r="N72" s="16">
        <v>1611350.0340733081</v>
      </c>
      <c r="O72" s="15"/>
      <c r="P72" s="25" t="s">
        <v>101</v>
      </c>
      <c r="Q72" s="15">
        <v>1054790.7220062353</v>
      </c>
      <c r="R72" s="15">
        <v>17424.772004860271</v>
      </c>
      <c r="S72" s="15">
        <v>293672.36088498717</v>
      </c>
      <c r="T72" s="15">
        <v>340974.16182985564</v>
      </c>
      <c r="U72" s="15">
        <v>47985.088019048329</v>
      </c>
      <c r="V72" s="15">
        <v>2.6202266559659635</v>
      </c>
      <c r="W72" s="15">
        <v>823128.2472980977</v>
      </c>
      <c r="X72" s="15">
        <v>966627.93819643231</v>
      </c>
      <c r="Y72" s="15">
        <v>1611350.0340733081</v>
      </c>
    </row>
    <row r="73" spans="1:30" x14ac:dyDescent="0.2">
      <c r="A73" s="25" t="s">
        <v>102</v>
      </c>
      <c r="B73" s="16">
        <v>105494.00324528762</v>
      </c>
      <c r="C73" s="16">
        <v>313721.39506563003</v>
      </c>
      <c r="D73" s="16">
        <v>92180.653731406375</v>
      </c>
      <c r="E73" s="16">
        <v>276070.06227059814</v>
      </c>
      <c r="F73" s="16">
        <v>100758.72798287251</v>
      </c>
      <c r="G73" s="16">
        <v>46092.037691152284</v>
      </c>
      <c r="H73" s="16">
        <v>122927.72883291924</v>
      </c>
      <c r="I73" s="16">
        <v>119773.09808061025</v>
      </c>
      <c r="J73" s="16">
        <v>204469.19777353242</v>
      </c>
      <c r="K73" s="16">
        <v>46399.16100388117</v>
      </c>
      <c r="L73" s="16">
        <v>1427886.0656778903</v>
      </c>
      <c r="M73" s="16">
        <v>259035.79701597433</v>
      </c>
      <c r="N73" s="16">
        <v>1686921.8626938646</v>
      </c>
      <c r="O73" s="15"/>
      <c r="P73" s="25" t="s">
        <v>102</v>
      </c>
      <c r="Q73" s="15">
        <v>1094977.5008006273</v>
      </c>
      <c r="R73" s="15">
        <v>19177.909762884035</v>
      </c>
      <c r="S73" s="15">
        <v>311318.12418068165</v>
      </c>
      <c r="T73" s="15">
        <v>393157.82896814978</v>
      </c>
      <c r="U73" s="15">
        <v>6082.496110813925</v>
      </c>
      <c r="V73" s="15">
        <v>2.9068404691340466</v>
      </c>
      <c r="W73" s="15">
        <v>898362.34638963535</v>
      </c>
      <c r="X73" s="15">
        <v>1036157.2503593965</v>
      </c>
      <c r="Y73" s="15">
        <v>1686921.8626938646</v>
      </c>
    </row>
    <row r="74" spans="1:30" x14ac:dyDescent="0.2">
      <c r="A74" s="25" t="s">
        <v>103</v>
      </c>
      <c r="B74" s="16">
        <v>102824.45625878623</v>
      </c>
      <c r="C74" s="16">
        <v>348455.6463673882</v>
      </c>
      <c r="D74" s="16">
        <v>115290.8176920648</v>
      </c>
      <c r="E74" s="16">
        <v>290756.53613644419</v>
      </c>
      <c r="F74" s="16">
        <v>107302.80357041614</v>
      </c>
      <c r="G74" s="16">
        <v>48425.189461919566</v>
      </c>
      <c r="H74" s="16">
        <v>126707.86238418505</v>
      </c>
      <c r="I74" s="16">
        <v>120616.79011450251</v>
      </c>
      <c r="J74" s="16">
        <v>229815.46934975151</v>
      </c>
      <c r="K74" s="16">
        <v>46901.760203699319</v>
      </c>
      <c r="L74" s="16">
        <v>1537097.3315391575</v>
      </c>
      <c r="M74" s="16">
        <v>306735.51660068479</v>
      </c>
      <c r="N74" s="16">
        <v>1843832.8481398423</v>
      </c>
      <c r="O74" s="15"/>
      <c r="P74" s="25" t="s">
        <v>103</v>
      </c>
      <c r="Q74" s="15">
        <v>1116751.1652707821</v>
      </c>
      <c r="R74" s="15">
        <v>18409.444477153265</v>
      </c>
      <c r="S74" s="15">
        <v>349055.97935650428</v>
      </c>
      <c r="T74" s="15">
        <v>467043.42707166198</v>
      </c>
      <c r="U74" s="15">
        <v>65401.457641629037</v>
      </c>
      <c r="V74" s="15">
        <v>3.1558495074903976</v>
      </c>
      <c r="W74" s="15">
        <v>968382.09404823789</v>
      </c>
      <c r="X74" s="15">
        <v>1141213.875575634</v>
      </c>
      <c r="Y74" s="15">
        <v>1843832.8481398423</v>
      </c>
    </row>
    <row r="75" spans="1:30" x14ac:dyDescent="0.2">
      <c r="A75" s="25" t="s">
        <v>119</v>
      </c>
      <c r="B75" s="16">
        <v>69196.864116526063</v>
      </c>
      <c r="C75" s="16">
        <v>360564.4035435337</v>
      </c>
      <c r="D75" s="16">
        <v>64619.784181488474</v>
      </c>
      <c r="E75" s="16">
        <v>245421.72788986293</v>
      </c>
      <c r="F75" s="16">
        <v>122891.81678129917</v>
      </c>
      <c r="G75" s="16">
        <v>51964.404175791416</v>
      </c>
      <c r="H75" s="16">
        <v>113807.73523344143</v>
      </c>
      <c r="I75" s="16">
        <v>114617.85314882084</v>
      </c>
      <c r="J75" s="16">
        <v>221106.61681184627</v>
      </c>
      <c r="K75" s="16">
        <v>41318.010679167761</v>
      </c>
      <c r="L75" s="16">
        <v>1405509.2165617784</v>
      </c>
      <c r="M75" s="16">
        <v>241904.98908814171</v>
      </c>
      <c r="N75" s="16">
        <v>1647414.2056499203</v>
      </c>
      <c r="O75" s="15"/>
      <c r="P75" s="25" t="s">
        <v>119</v>
      </c>
      <c r="Q75" s="15">
        <v>1009235.4415460262</v>
      </c>
      <c r="R75" s="15">
        <v>17818.606587921291</v>
      </c>
      <c r="S75" s="15">
        <v>315217.25578716234</v>
      </c>
      <c r="T75" s="15">
        <v>376809.81294935627</v>
      </c>
      <c r="U75" s="15">
        <v>162040.63691306487</v>
      </c>
      <c r="V75" s="15">
        <v>2.7961916324160492</v>
      </c>
      <c r="W75" s="15">
        <v>994992.07709265756</v>
      </c>
      <c r="X75" s="15">
        <v>1228702.4214179008</v>
      </c>
      <c r="Y75" s="15">
        <v>1647414.2056499203</v>
      </c>
    </row>
    <row r="76" spans="1:30" x14ac:dyDescent="0.2">
      <c r="A76" s="25" t="s">
        <v>120</v>
      </c>
      <c r="B76" s="16">
        <v>87710.398080030878</v>
      </c>
      <c r="C76" s="16">
        <v>387594.87932273478</v>
      </c>
      <c r="D76" s="16">
        <v>83333.129512397805</v>
      </c>
      <c r="E76" s="16">
        <v>285174.0763011807</v>
      </c>
      <c r="F76" s="16">
        <v>127268.42472206807</v>
      </c>
      <c r="G76" s="16">
        <v>54386.227946003957</v>
      </c>
      <c r="H76" s="16">
        <v>121514.2210899698</v>
      </c>
      <c r="I76" s="16">
        <v>127271.0672551975</v>
      </c>
      <c r="J76" s="16">
        <v>239856.54541521185</v>
      </c>
      <c r="K76" s="16">
        <v>45307.814605432526</v>
      </c>
      <c r="L76" s="16">
        <v>1559416.7842502284</v>
      </c>
      <c r="M76" s="16">
        <v>307722.68043611216</v>
      </c>
      <c r="N76" s="16">
        <v>1867139.4646863407</v>
      </c>
      <c r="O76" s="15"/>
      <c r="P76" s="25" t="s">
        <v>120</v>
      </c>
      <c r="Q76" s="15">
        <v>1221702.5496381898</v>
      </c>
      <c r="R76" s="15">
        <v>19543.071517771426</v>
      </c>
      <c r="S76" s="15">
        <v>344991.18905903457</v>
      </c>
      <c r="T76" s="15">
        <v>419649.39690396178</v>
      </c>
      <c r="U76" s="15">
        <v>124352.37073042849</v>
      </c>
      <c r="V76" s="15">
        <v>2.7084919825803455</v>
      </c>
      <c r="W76" s="15">
        <v>1117437.659058739</v>
      </c>
      <c r="X76" s="15">
        <v>1380539.4807137675</v>
      </c>
      <c r="Y76" s="15">
        <v>1867139.4646863407</v>
      </c>
    </row>
    <row r="77" spans="1:30" x14ac:dyDescent="0.2">
      <c r="A77" s="25" t="s">
        <v>121</v>
      </c>
      <c r="B77" s="16">
        <v>120947.41258452355</v>
      </c>
      <c r="C77" s="16">
        <v>374126.60511445248</v>
      </c>
      <c r="D77" s="16">
        <v>93660.901243893779</v>
      </c>
      <c r="E77" s="16">
        <v>301086.65397796227</v>
      </c>
      <c r="F77" s="16">
        <v>133083.79291803468</v>
      </c>
      <c r="G77" s="16">
        <v>54051.303932409181</v>
      </c>
      <c r="H77" s="16">
        <v>134116.27087933739</v>
      </c>
      <c r="I77" s="16">
        <v>137976.2856966875</v>
      </c>
      <c r="J77" s="16">
        <v>217373.65345752329</v>
      </c>
      <c r="K77" s="16">
        <v>54593.047926776635</v>
      </c>
      <c r="L77" s="16">
        <v>1621015.9277316011</v>
      </c>
      <c r="M77" s="16">
        <v>263746.78131512477</v>
      </c>
      <c r="N77" s="16">
        <v>1884762.7090467259</v>
      </c>
      <c r="O77" s="15"/>
      <c r="P77" s="25" t="s">
        <v>121</v>
      </c>
      <c r="Q77" s="15">
        <v>1284097.85293417</v>
      </c>
      <c r="R77" s="15">
        <v>21438.227514100774</v>
      </c>
      <c r="S77" s="15">
        <v>329499.07595711621</v>
      </c>
      <c r="T77" s="15">
        <v>459095.09319711017</v>
      </c>
      <c r="U77" s="15">
        <v>-63111.219908680767</v>
      </c>
      <c r="V77" s="15">
        <v>2.6462677062617246</v>
      </c>
      <c r="W77" s="15">
        <v>1182381.1615069732</v>
      </c>
      <c r="X77" s="15">
        <v>1328640.1284217697</v>
      </c>
      <c r="Y77" s="15">
        <v>1884762.7090467259</v>
      </c>
    </row>
    <row r="78" spans="1:30" x14ac:dyDescent="0.2">
      <c r="A78" s="25" t="s">
        <v>122</v>
      </c>
      <c r="B78" s="16">
        <v>120363.26206571957</v>
      </c>
      <c r="C78" s="16">
        <v>402640.63004692399</v>
      </c>
      <c r="D78" s="16">
        <v>115023.62721241999</v>
      </c>
      <c r="E78" s="16">
        <v>313341.81547499407</v>
      </c>
      <c r="F78" s="16">
        <v>141306.69293259806</v>
      </c>
      <c r="G78" s="16">
        <v>58326.967687795426</v>
      </c>
      <c r="H78" s="16">
        <v>146125.30718825141</v>
      </c>
      <c r="I78" s="16">
        <v>141428.59821619419</v>
      </c>
      <c r="J78" s="16">
        <v>249836.2483473185</v>
      </c>
      <c r="K78" s="16">
        <v>54368.371344733103</v>
      </c>
      <c r="L78" s="16">
        <v>1742761.5205169481</v>
      </c>
      <c r="M78" s="16">
        <v>318060.92717839446</v>
      </c>
      <c r="N78" s="16">
        <v>2060822.4476953426</v>
      </c>
      <c r="O78" s="15"/>
      <c r="P78" s="25" t="s">
        <v>122</v>
      </c>
      <c r="Q78" s="15">
        <v>1306868.2874302014</v>
      </c>
      <c r="R78" s="15">
        <v>20607.423930508918</v>
      </c>
      <c r="S78" s="15">
        <v>379433.14948639914</v>
      </c>
      <c r="T78" s="15">
        <v>528244.19649732206</v>
      </c>
      <c r="U78" s="15">
        <v>-38792.80072612525</v>
      </c>
      <c r="V78" s="15">
        <v>2.5936982257497845</v>
      </c>
      <c r="W78" s="15">
        <v>1236340.7031424996</v>
      </c>
      <c r="X78" s="15">
        <v>1371881.1057636889</v>
      </c>
      <c r="Y78" s="15">
        <v>2060822.4476953426</v>
      </c>
    </row>
    <row r="79" spans="1:30" ht="15" x14ac:dyDescent="0.2">
      <c r="A79" s="25" t="s">
        <v>105</v>
      </c>
      <c r="B79" s="16">
        <v>82426.84777505575</v>
      </c>
      <c r="C79" s="16">
        <v>411855.92317648698</v>
      </c>
      <c r="D79" s="16">
        <v>75329.582714678429</v>
      </c>
      <c r="E79" s="16">
        <v>318125.49372874218</v>
      </c>
      <c r="F79" s="16">
        <v>173446.67786093225</v>
      </c>
      <c r="G79" s="16">
        <v>85333.904698537473</v>
      </c>
      <c r="H79" s="16">
        <v>158939.69353125841</v>
      </c>
      <c r="I79" s="16">
        <v>154371.06820375676</v>
      </c>
      <c r="J79" s="16">
        <v>235931.08535621801</v>
      </c>
      <c r="K79" s="16">
        <v>47206.64347617366</v>
      </c>
      <c r="L79" s="16">
        <v>1742966.92052184</v>
      </c>
      <c r="M79" s="16">
        <v>277543.39539825782</v>
      </c>
      <c r="N79" s="16">
        <v>2020510.3159200978</v>
      </c>
      <c r="O79" s="15"/>
      <c r="P79" s="25" t="s">
        <v>105</v>
      </c>
      <c r="Q79" s="15">
        <v>1166131.1089485185</v>
      </c>
      <c r="R79" s="15">
        <v>18238.25703002989</v>
      </c>
      <c r="S79" s="15">
        <v>325501.14749811951</v>
      </c>
      <c r="T79" s="15">
        <v>442134.42186186806</v>
      </c>
      <c r="U79" s="15">
        <v>169985.42271204712</v>
      </c>
      <c r="V79" s="15">
        <v>2.085818705055551</v>
      </c>
      <c r="W79" s="15">
        <v>1190824.1808883403</v>
      </c>
      <c r="X79" s="15">
        <v>1292306.3088375307</v>
      </c>
      <c r="Y79" s="15">
        <v>2020510.3159200978</v>
      </c>
    </row>
    <row r="80" spans="1:30" ht="15" x14ac:dyDescent="0.2">
      <c r="A80" s="25" t="s">
        <v>106</v>
      </c>
      <c r="B80" s="16">
        <v>78415.199395258765</v>
      </c>
      <c r="C80" s="16">
        <v>406114.75752454333</v>
      </c>
      <c r="D80" s="16">
        <v>107985.06833565794</v>
      </c>
      <c r="E80" s="16">
        <v>345219.31342315441</v>
      </c>
      <c r="F80" s="16">
        <v>179798.26194057113</v>
      </c>
      <c r="G80" s="16">
        <v>89721.128691475053</v>
      </c>
      <c r="H80" s="16">
        <v>160559.97107063528</v>
      </c>
      <c r="I80" s="16">
        <v>169632.15738628345</v>
      </c>
      <c r="J80" s="16">
        <v>265793.78232526872</v>
      </c>
      <c r="K80" s="16">
        <v>51822.133442798004</v>
      </c>
      <c r="L80" s="16">
        <v>1855061.7735356465</v>
      </c>
      <c r="M80" s="16">
        <v>330369.59232483397</v>
      </c>
      <c r="N80" s="16">
        <v>2185431.3658604803</v>
      </c>
      <c r="O80" s="15"/>
      <c r="P80" s="25" t="s">
        <v>106</v>
      </c>
      <c r="Q80" s="15">
        <v>1370806.6643357405</v>
      </c>
      <c r="R80" s="15">
        <v>21069.291556409502</v>
      </c>
      <c r="S80" s="15">
        <v>372383.22824625252</v>
      </c>
      <c r="T80" s="15">
        <v>480203.02339120652</v>
      </c>
      <c r="U80" s="15">
        <v>20550.485777818598</v>
      </c>
      <c r="V80" s="15">
        <v>2.0287109970244184</v>
      </c>
      <c r="W80" s="15">
        <v>1210848.568774787</v>
      </c>
      <c r="X80" s="15">
        <v>1290431.9249327318</v>
      </c>
      <c r="Y80" s="15">
        <v>2185431.3658604803</v>
      </c>
    </row>
    <row r="81" spans="1:25" ht="15" x14ac:dyDescent="0.2">
      <c r="A81" s="25" t="s">
        <v>107</v>
      </c>
      <c r="B81" s="16">
        <v>86488.010781368706</v>
      </c>
      <c r="C81" s="16">
        <v>401602.59530949267</v>
      </c>
      <c r="D81" s="16">
        <v>119762.72078214667</v>
      </c>
      <c r="E81" s="16">
        <v>368124.10674453992</v>
      </c>
      <c r="F81" s="16">
        <v>178708.55089209756</v>
      </c>
      <c r="G81" s="16">
        <v>87086.341334221783</v>
      </c>
      <c r="H81" s="16">
        <v>162723.97762096699</v>
      </c>
      <c r="I81" s="16">
        <v>176952.7956735474</v>
      </c>
      <c r="J81" s="16">
        <v>250100.95743258265</v>
      </c>
      <c r="K81" s="16">
        <v>62593.712324099397</v>
      </c>
      <c r="L81" s="16">
        <v>1894143.768895064</v>
      </c>
      <c r="M81" s="16">
        <v>318665.02668299671</v>
      </c>
      <c r="N81" s="16">
        <v>2212808.7955780607</v>
      </c>
      <c r="O81" s="15"/>
      <c r="P81" s="25" t="s">
        <v>107</v>
      </c>
      <c r="Q81" s="15">
        <v>1449322.6043113703</v>
      </c>
      <c r="R81" s="15">
        <v>22713.640588964179</v>
      </c>
      <c r="S81" s="15">
        <v>369203.33542175917</v>
      </c>
      <c r="T81" s="15">
        <v>529591.72659855871</v>
      </c>
      <c r="U81" s="15">
        <v>-90222.006371811498</v>
      </c>
      <c r="V81" s="15">
        <v>2.2006110878706355</v>
      </c>
      <c r="W81" s="15">
        <v>1206036.8345621713</v>
      </c>
      <c r="X81" s="15">
        <v>1273839.5401440393</v>
      </c>
      <c r="Y81" s="15">
        <v>2212808.7955780607</v>
      </c>
    </row>
    <row r="82" spans="1:25" ht="15" x14ac:dyDescent="0.2">
      <c r="A82" s="25" t="s">
        <v>108</v>
      </c>
      <c r="B82" s="16">
        <v>86563.071788680361</v>
      </c>
      <c r="C82" s="16">
        <v>435980.91825130052</v>
      </c>
      <c r="D82" s="16">
        <v>137909.37883066526</v>
      </c>
      <c r="E82" s="16">
        <v>383430.60539962351</v>
      </c>
      <c r="F82" s="16">
        <v>189269.24513549873</v>
      </c>
      <c r="G82" s="16">
        <v>92436.412287826475</v>
      </c>
      <c r="H82" s="16">
        <v>164371.95013114906</v>
      </c>
      <c r="I82" s="16">
        <v>180180.18983479467</v>
      </c>
      <c r="J82" s="16">
        <v>300348.03297379642</v>
      </c>
      <c r="K82" s="16">
        <v>63314.578841449285</v>
      </c>
      <c r="L82" s="16">
        <v>2033804.3834747842</v>
      </c>
      <c r="M82" s="16">
        <v>365353.59618257917</v>
      </c>
      <c r="N82" s="16">
        <v>2399157.9796573631</v>
      </c>
      <c r="O82" s="15"/>
      <c r="P82" s="25" t="s">
        <v>108</v>
      </c>
      <c r="Q82" s="15">
        <v>1450017.8920916501</v>
      </c>
      <c r="R82" s="15">
        <v>21708.895349499642</v>
      </c>
      <c r="S82" s="15">
        <v>443135.82784638065</v>
      </c>
      <c r="T82" s="15">
        <v>609041.97214836592</v>
      </c>
      <c r="U82" s="15">
        <v>9330.6479572453536</v>
      </c>
      <c r="V82" s="15">
        <v>2.6302567914932538</v>
      </c>
      <c r="W82" s="15">
        <v>1248719.1240190552</v>
      </c>
      <c r="X82" s="15">
        <v>1382799.010011625</v>
      </c>
      <c r="Y82" s="15">
        <v>2399157.9796573631</v>
      </c>
    </row>
    <row r="83" spans="1:25" ht="15" x14ac:dyDescent="0.2">
      <c r="A83" s="25" t="s">
        <v>133</v>
      </c>
      <c r="B83" s="16">
        <v>65501.113847465182</v>
      </c>
      <c r="C83" s="16">
        <v>434189.1792571618</v>
      </c>
      <c r="D83" s="16">
        <v>89684.824798868794</v>
      </c>
      <c r="E83" s="16">
        <v>337997.84065051388</v>
      </c>
      <c r="F83" s="16">
        <v>195655.97369846451</v>
      </c>
      <c r="G83" s="16">
        <v>122712.50754607981</v>
      </c>
      <c r="H83" s="16">
        <v>153731.52058730324</v>
      </c>
      <c r="I83" s="16">
        <v>171196.86856153863</v>
      </c>
      <c r="J83" s="16">
        <v>271335.5896661249</v>
      </c>
      <c r="K83" s="16">
        <v>53989.219755710685</v>
      </c>
      <c r="L83" s="16">
        <v>1895994.6383692315</v>
      </c>
      <c r="M83" s="16">
        <v>336380.64990151185</v>
      </c>
      <c r="N83" s="16">
        <v>2232375.2882707436</v>
      </c>
      <c r="O83" s="15"/>
      <c r="P83" s="25" t="s">
        <v>133</v>
      </c>
      <c r="Q83" s="15">
        <v>1282718.3105045932</v>
      </c>
      <c r="R83" s="15">
        <v>20803.051891444324</v>
      </c>
      <c r="S83" s="15">
        <v>377781.35200220346</v>
      </c>
      <c r="T83" s="15">
        <v>496349.29029861488</v>
      </c>
      <c r="U83" s="15">
        <v>133831.22591363825</v>
      </c>
      <c r="V83" s="15">
        <v>2.8047509252229994</v>
      </c>
      <c r="W83" s="15">
        <v>1228766.6434151237</v>
      </c>
      <c r="X83" s="15">
        <v>1307877.3905057993</v>
      </c>
      <c r="Y83" s="15">
        <v>2232375.2882707436</v>
      </c>
    </row>
    <row r="84" spans="1:25" ht="15" x14ac:dyDescent="0.2">
      <c r="A84" s="25" t="s">
        <v>134</v>
      </c>
      <c r="B84" s="16">
        <v>71860.483464176563</v>
      </c>
      <c r="C84" s="16">
        <v>433373.46920022537</v>
      </c>
      <c r="D84" s="16">
        <v>125017.53503485414</v>
      </c>
      <c r="E84" s="16">
        <v>371974.7857756833</v>
      </c>
      <c r="F84" s="16">
        <v>204248.10550832367</v>
      </c>
      <c r="G84" s="16">
        <v>129717.52702196204</v>
      </c>
      <c r="H84" s="16">
        <v>166132.05440028585</v>
      </c>
      <c r="I84" s="16">
        <v>190181.9375252953</v>
      </c>
      <c r="J84" s="16">
        <v>304035.12477926986</v>
      </c>
      <c r="K84" s="16">
        <v>60080.702651172469</v>
      </c>
      <c r="L84" s="16">
        <v>2056621.7253612487</v>
      </c>
      <c r="M84" s="16">
        <v>373099.03059528768</v>
      </c>
      <c r="N84" s="16">
        <v>2429720.7559565362</v>
      </c>
      <c r="O84" s="15"/>
      <c r="P84" s="25" t="s">
        <v>134</v>
      </c>
      <c r="Q84" s="15">
        <v>1505531.2914034098</v>
      </c>
      <c r="R84" s="15">
        <v>23722.37134071489</v>
      </c>
      <c r="S84" s="15">
        <v>431329.6361375103</v>
      </c>
      <c r="T84" s="15">
        <v>554980.52823697752</v>
      </c>
      <c r="U84" s="15">
        <v>4753.3733985703439</v>
      </c>
      <c r="V84" s="15">
        <v>3.1173214745616682</v>
      </c>
      <c r="W84" s="15">
        <v>1304949.5054486757</v>
      </c>
      <c r="X84" s="15">
        <v>1395549.0673307972</v>
      </c>
      <c r="Y84" s="15">
        <v>2429720.7559565362</v>
      </c>
    </row>
    <row r="85" spans="1:25" ht="15" x14ac:dyDescent="0.2">
      <c r="A85" s="25" t="s">
        <v>135</v>
      </c>
      <c r="B85" s="16">
        <v>85341.21323756731</v>
      </c>
      <c r="C85" s="16">
        <v>428911.14112865261</v>
      </c>
      <c r="D85" s="16">
        <v>134392.58011572453</v>
      </c>
      <c r="E85" s="16">
        <v>387832.33305501105</v>
      </c>
      <c r="F85" s="16">
        <v>205532.39746916996</v>
      </c>
      <c r="G85" s="16">
        <v>127380.47813687394</v>
      </c>
      <c r="H85" s="16">
        <v>179267.74264122374</v>
      </c>
      <c r="I85" s="16">
        <v>202632.36709185952</v>
      </c>
      <c r="J85" s="16">
        <v>278505.1851309514</v>
      </c>
      <c r="K85" s="16">
        <v>72063.013817496452</v>
      </c>
      <c r="L85" s="16">
        <v>2101858.45182453</v>
      </c>
      <c r="M85" s="16">
        <v>345315.77922797925</v>
      </c>
      <c r="N85" s="16">
        <v>2447174.2310525095</v>
      </c>
      <c r="O85" s="15"/>
      <c r="P85" s="25" t="s">
        <v>135</v>
      </c>
      <c r="Q85" s="15">
        <v>1585127.2944172169</v>
      </c>
      <c r="R85" s="15">
        <v>25018.815183169616</v>
      </c>
      <c r="S85" s="15">
        <v>416953.05977418885</v>
      </c>
      <c r="T85" s="15">
        <v>613329.06818122719</v>
      </c>
      <c r="U85" s="15">
        <v>-35355.414667232893</v>
      </c>
      <c r="V85" s="15">
        <v>3.3816782603443225</v>
      </c>
      <c r="W85" s="15">
        <v>1316395.3188905187</v>
      </c>
      <c r="X85" s="15">
        <v>1474297.2924048398</v>
      </c>
      <c r="Y85" s="15">
        <v>2447174.2310525095</v>
      </c>
    </row>
    <row r="86" spans="1:25" ht="15" x14ac:dyDescent="0.2">
      <c r="A86" s="25" t="s">
        <v>136</v>
      </c>
      <c r="B86" s="16">
        <v>86538.239678276193</v>
      </c>
      <c r="C86" s="16">
        <v>459931.91979598266</v>
      </c>
      <c r="D86" s="16">
        <v>143632.18132656068</v>
      </c>
      <c r="E86" s="16">
        <v>412094.41106581636</v>
      </c>
      <c r="F86" s="16">
        <v>221348.19977522327</v>
      </c>
      <c r="G86" s="16">
        <v>135143.77189411435</v>
      </c>
      <c r="H86" s="16">
        <v>180108.90206353486</v>
      </c>
      <c r="I86" s="16">
        <v>205673.90878487719</v>
      </c>
      <c r="J86" s="16">
        <v>317789.22486121667</v>
      </c>
      <c r="K86" s="16">
        <v>71979.707655209961</v>
      </c>
      <c r="L86" s="16">
        <v>2234240.466900812</v>
      </c>
      <c r="M86" s="16">
        <v>404747.97170777962</v>
      </c>
      <c r="N86" s="16">
        <v>2638988.4386085914</v>
      </c>
      <c r="O86" s="15"/>
      <c r="P86" s="25" t="s">
        <v>136</v>
      </c>
      <c r="Q86" s="15">
        <v>1580811.4287644995</v>
      </c>
      <c r="R86" s="15">
        <v>23860.556751537835</v>
      </c>
      <c r="S86" s="15">
        <v>479235.35496715631</v>
      </c>
      <c r="T86" s="15">
        <v>654980.17060434038</v>
      </c>
      <c r="U86" s="15">
        <v>16761.438630406745</v>
      </c>
      <c r="V86" s="15">
        <v>3.5983058373432213</v>
      </c>
      <c r="W86" s="15">
        <v>1373372.7155022556</v>
      </c>
      <c r="X86" s="15">
        <v>1490036.8249174419</v>
      </c>
      <c r="Y86" s="15">
        <v>2638988.4386085914</v>
      </c>
    </row>
    <row r="87" spans="1:25" ht="15" x14ac:dyDescent="0.2">
      <c r="A87" s="25" t="s">
        <v>113</v>
      </c>
      <c r="B87" s="16">
        <v>69647.766120952016</v>
      </c>
      <c r="C87" s="16">
        <v>457944.49634591461</v>
      </c>
      <c r="D87" s="16">
        <v>88698.291593980801</v>
      </c>
      <c r="E87" s="16">
        <v>354441.52416543273</v>
      </c>
      <c r="F87" s="16">
        <v>225527.52662957466</v>
      </c>
      <c r="G87" s="16">
        <v>129784.17250509246</v>
      </c>
      <c r="H87" s="16">
        <v>173148.44487969216</v>
      </c>
      <c r="I87" s="16">
        <v>187836.33529205521</v>
      </c>
      <c r="J87" s="16">
        <v>292596.46453733247</v>
      </c>
      <c r="K87" s="16">
        <v>61260.909711271968</v>
      </c>
      <c r="L87" s="16">
        <v>2040885.9317812992</v>
      </c>
      <c r="M87" s="16">
        <v>343027.40378580411</v>
      </c>
      <c r="N87" s="16">
        <v>2383913.3355671032</v>
      </c>
      <c r="O87" s="15"/>
      <c r="P87" s="25" t="s">
        <v>113</v>
      </c>
      <c r="Q87" s="15">
        <v>1367250.4825822576</v>
      </c>
      <c r="R87" s="15">
        <v>22412.746909996335</v>
      </c>
      <c r="S87" s="15">
        <v>407563.41521600599</v>
      </c>
      <c r="T87" s="15">
        <v>506750.70449176274</v>
      </c>
      <c r="U87" s="15">
        <v>177332.65276357206</v>
      </c>
      <c r="V87" s="15">
        <v>3.1061468904773051</v>
      </c>
      <c r="W87" s="15">
        <v>1368709.1294626817</v>
      </c>
      <c r="X87" s="15">
        <v>1466108.9020060641</v>
      </c>
      <c r="Y87" s="15">
        <v>2383913.3355671032</v>
      </c>
    </row>
    <row r="88" spans="1:25" ht="15" x14ac:dyDescent="0.2">
      <c r="A88" s="25" t="s">
        <v>116</v>
      </c>
      <c r="B88" s="16">
        <v>78114.218386239387</v>
      </c>
      <c r="C88" s="16">
        <v>457029.80657008343</v>
      </c>
      <c r="D88" s="16">
        <v>109265.32527192245</v>
      </c>
      <c r="E88" s="16">
        <v>392536.13790449762</v>
      </c>
      <c r="F88" s="16">
        <v>223232.01031761762</v>
      </c>
      <c r="G88" s="16">
        <v>138610.02639580931</v>
      </c>
      <c r="H88" s="16">
        <v>176899.24293845048</v>
      </c>
      <c r="I88" s="16">
        <v>204655.44067504149</v>
      </c>
      <c r="J88" s="16">
        <v>338901.55706361518</v>
      </c>
      <c r="K88" s="16">
        <v>65640.757026918727</v>
      </c>
      <c r="L88" s="16">
        <v>2184884.522550195</v>
      </c>
      <c r="M88" s="16">
        <v>399209.04742355685</v>
      </c>
      <c r="N88" s="16">
        <v>2584093.5699737519</v>
      </c>
      <c r="O88" s="15"/>
      <c r="P88" s="25" t="s">
        <v>116</v>
      </c>
      <c r="Q88" s="15">
        <v>1616663.051199639</v>
      </c>
      <c r="R88" s="15">
        <v>25616.757607396998</v>
      </c>
      <c r="S88" s="15">
        <v>480737.01252000767</v>
      </c>
      <c r="T88" s="15">
        <v>541691.67831336334</v>
      </c>
      <c r="U88" s="15">
        <v>35770.574121201411</v>
      </c>
      <c r="V88" s="15">
        <v>2.9969992458989894</v>
      </c>
      <c r="W88" s="15">
        <v>1403960.7198345405</v>
      </c>
      <c r="X88" s="15">
        <v>1520349.2206216431</v>
      </c>
      <c r="Y88" s="15">
        <v>2584093.5699737519</v>
      </c>
    </row>
    <row r="89" spans="1:25" ht="15" x14ac:dyDescent="0.2">
      <c r="A89" s="25" t="s">
        <v>137</v>
      </c>
      <c r="B89" s="16">
        <v>100355.45955475292</v>
      </c>
      <c r="C89" s="16">
        <v>455411.25896653021</v>
      </c>
      <c r="D89" s="16">
        <v>122834.81818283186</v>
      </c>
      <c r="E89" s="16">
        <v>406897.67770232679</v>
      </c>
      <c r="F89" s="16">
        <v>221219.70296201712</v>
      </c>
      <c r="G89" s="16">
        <v>136665.03933913077</v>
      </c>
      <c r="H89" s="16">
        <v>187511.37339934241</v>
      </c>
      <c r="I89" s="16">
        <v>220449.63450540145</v>
      </c>
      <c r="J89" s="16">
        <v>317835.16836996947</v>
      </c>
      <c r="K89" s="16">
        <v>81518.141167259775</v>
      </c>
      <c r="L89" s="16">
        <v>2250698.2741495627</v>
      </c>
      <c r="M89" s="16">
        <v>360592.33237847028</v>
      </c>
      <c r="N89" s="16">
        <v>2611290.606528033</v>
      </c>
      <c r="O89" s="15"/>
      <c r="P89" s="25" t="s">
        <v>137</v>
      </c>
      <c r="Q89" s="15">
        <v>1706399.2248792266</v>
      </c>
      <c r="R89" s="15">
        <v>26966.128505481738</v>
      </c>
      <c r="S89" s="15">
        <v>476118.17624537431</v>
      </c>
      <c r="T89" s="15">
        <v>611990.74856127193</v>
      </c>
      <c r="U89" s="15">
        <v>-84415.532165139448</v>
      </c>
      <c r="V89" s="15">
        <v>2.9723287960845117</v>
      </c>
      <c r="W89" s="15">
        <v>1402185.9041509817</v>
      </c>
      <c r="X89" s="15">
        <v>1527957.0159779601</v>
      </c>
      <c r="Y89" s="15">
        <v>2611290.606528033</v>
      </c>
    </row>
    <row r="90" spans="1:25" ht="15" x14ac:dyDescent="0.2">
      <c r="A90" s="25" t="s">
        <v>139</v>
      </c>
      <c r="B90" s="16">
        <v>93282.394141761455</v>
      </c>
      <c r="C90" s="16">
        <v>465851.01228227461</v>
      </c>
      <c r="D90" s="16">
        <v>162017.10026583797</v>
      </c>
      <c r="E90" s="16">
        <v>423983.35712221928</v>
      </c>
      <c r="F90" s="16">
        <v>234929.30728486989</v>
      </c>
      <c r="G90" s="16">
        <v>144941.34899242176</v>
      </c>
      <c r="H90" s="16">
        <v>190736.36669127943</v>
      </c>
      <c r="I90" s="16">
        <v>226046.36419042933</v>
      </c>
      <c r="J90" s="16">
        <v>368623.22505950095</v>
      </c>
      <c r="K90" s="16">
        <v>81358.163622761233</v>
      </c>
      <c r="L90" s="16">
        <v>2391768.6396533567</v>
      </c>
      <c r="M90" s="16">
        <v>421620.77835656586</v>
      </c>
      <c r="N90" s="16">
        <v>2813389.4180099228</v>
      </c>
      <c r="O90" s="15"/>
      <c r="P90" s="25" t="s">
        <v>139</v>
      </c>
      <c r="Q90" s="15">
        <v>1698630.9712833257</v>
      </c>
      <c r="R90" s="15">
        <v>25592.105251706256</v>
      </c>
      <c r="S90" s="15">
        <v>555452.66311650211</v>
      </c>
      <c r="T90" s="15">
        <v>713180.02658882015</v>
      </c>
      <c r="U90" s="15">
        <v>-72421.722058762796</v>
      </c>
      <c r="V90" s="15">
        <v>3.0243480173501673</v>
      </c>
      <c r="W90" s="15">
        <v>1469733.1271380452</v>
      </c>
      <c r="X90" s="15">
        <v>1576780.7776577303</v>
      </c>
      <c r="Y90" s="15">
        <v>2813389.4180099228</v>
      </c>
    </row>
    <row r="91" spans="1:25" x14ac:dyDescent="0.2">
      <c r="A91" s="1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5"/>
      <c r="Q91" s="15"/>
      <c r="R91" s="15"/>
      <c r="S91" s="15"/>
      <c r="T91" s="15"/>
      <c r="U91" s="15"/>
      <c r="W91" s="15"/>
      <c r="X91" s="15"/>
    </row>
    <row r="92" spans="1:25" ht="15.75" x14ac:dyDescent="0.25">
      <c r="A92" s="18" t="s">
        <v>49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8" t="s">
        <v>49</v>
      </c>
      <c r="Q92" s="15"/>
      <c r="R92" s="15"/>
      <c r="S92" s="15"/>
      <c r="T92" s="15"/>
      <c r="U92" s="15"/>
      <c r="W92" s="15"/>
      <c r="X92" s="15"/>
    </row>
    <row r="93" spans="1:25" x14ac:dyDescent="0.2">
      <c r="A93" s="17">
        <v>2024</v>
      </c>
      <c r="B93" s="16">
        <f>SUM(B83:B86)</f>
        <v>309241.05022748525</v>
      </c>
      <c r="C93" s="16">
        <f t="shared" ref="C93:N93" si="0">SUM(C83:C86)</f>
        <v>1756405.7093820223</v>
      </c>
      <c r="D93" s="16">
        <f t="shared" si="0"/>
        <v>492727.12127600814</v>
      </c>
      <c r="E93" s="16">
        <f t="shared" si="0"/>
        <v>1509899.3705470245</v>
      </c>
      <c r="F93" s="16">
        <f t="shared" si="0"/>
        <v>826784.67645118141</v>
      </c>
      <c r="G93" s="16">
        <f t="shared" si="0"/>
        <v>514954.28459903016</v>
      </c>
      <c r="H93" s="16">
        <f t="shared" si="0"/>
        <v>679240.21969234769</v>
      </c>
      <c r="I93" s="16">
        <f t="shared" si="0"/>
        <v>769685.08196357067</v>
      </c>
      <c r="J93" s="16">
        <f t="shared" si="0"/>
        <v>1171665.1244375629</v>
      </c>
      <c r="K93" s="16">
        <f t="shared" si="0"/>
        <v>258112.64387958957</v>
      </c>
      <c r="L93" s="16">
        <f t="shared" si="0"/>
        <v>8288715.2824558225</v>
      </c>
      <c r="M93" s="16">
        <f t="shared" si="0"/>
        <v>1459543.4314325585</v>
      </c>
      <c r="N93" s="16">
        <f t="shared" si="0"/>
        <v>9748258.7138883807</v>
      </c>
      <c r="O93" s="16"/>
      <c r="P93" s="17">
        <v>2024</v>
      </c>
      <c r="Q93" s="16">
        <f>SUM(Q83:Q86)</f>
        <v>5954188.3250897191</v>
      </c>
      <c r="R93" s="16">
        <f t="shared" ref="R93:Y93" si="1">SUM(R83:R86)</f>
        <v>93404.795166866665</v>
      </c>
      <c r="S93" s="16">
        <f t="shared" si="1"/>
        <v>1705299.4028810589</v>
      </c>
      <c r="T93" s="16">
        <f t="shared" si="1"/>
        <v>2319639.0573211601</v>
      </c>
      <c r="U93" s="16">
        <f t="shared" si="1"/>
        <v>119990.62327538244</v>
      </c>
      <c r="V93" s="16">
        <f t="shared" si="1"/>
        <v>12.902056497472213</v>
      </c>
      <c r="W93" s="16">
        <f t="shared" si="1"/>
        <v>5223484.183256574</v>
      </c>
      <c r="X93" s="16">
        <f t="shared" si="1"/>
        <v>5667760.5751588782</v>
      </c>
      <c r="Y93" s="16">
        <f t="shared" si="1"/>
        <v>9748258.7138883807</v>
      </c>
    </row>
    <row r="94" spans="1:25" x14ac:dyDescent="0.2">
      <c r="A94" s="17">
        <v>2025</v>
      </c>
      <c r="B94" s="16">
        <f>SUM(B87:B90)</f>
        <v>341399.83820370579</v>
      </c>
      <c r="C94" s="16">
        <f t="shared" ref="C94:N94" si="2">SUM(C87:C90)</f>
        <v>1836236.5741648029</v>
      </c>
      <c r="D94" s="16">
        <f t="shared" si="2"/>
        <v>482815.53531457309</v>
      </c>
      <c r="E94" s="16">
        <f t="shared" si="2"/>
        <v>1577858.6968944762</v>
      </c>
      <c r="F94" s="16">
        <f t="shared" si="2"/>
        <v>904908.54719407926</v>
      </c>
      <c r="G94" s="16">
        <f t="shared" si="2"/>
        <v>550000.58723245433</v>
      </c>
      <c r="H94" s="16">
        <f t="shared" si="2"/>
        <v>728295.42790876445</v>
      </c>
      <c r="I94" s="16">
        <f t="shared" si="2"/>
        <v>838987.77466292749</v>
      </c>
      <c r="J94" s="16">
        <f t="shared" si="2"/>
        <v>1317956.4150304182</v>
      </c>
      <c r="K94" s="16">
        <f t="shared" si="2"/>
        <v>289777.97152821172</v>
      </c>
      <c r="L94" s="16">
        <f t="shared" si="2"/>
        <v>8868237.3681344129</v>
      </c>
      <c r="M94" s="16">
        <f t="shared" si="2"/>
        <v>1524449.5619443972</v>
      </c>
      <c r="N94" s="16">
        <f t="shared" si="2"/>
        <v>10392686.930078812</v>
      </c>
      <c r="O94" s="16"/>
      <c r="P94" s="17">
        <v>2025</v>
      </c>
      <c r="Q94" s="16">
        <f>SUM(Q87:Q90)</f>
        <v>6388943.7299444489</v>
      </c>
      <c r="R94" s="16">
        <f t="shared" ref="R94:Y94" si="3">SUM(R87:R90)</f>
        <v>100587.73827458132</v>
      </c>
      <c r="S94" s="16">
        <f t="shared" si="3"/>
        <v>1919871.2670978901</v>
      </c>
      <c r="T94" s="16">
        <f t="shared" si="3"/>
        <v>2373613.1579552181</v>
      </c>
      <c r="U94" s="16">
        <f t="shared" si="3"/>
        <v>56265.972660871223</v>
      </c>
      <c r="V94" s="16">
        <f t="shared" si="3"/>
        <v>12.099822949810973</v>
      </c>
      <c r="W94" s="16">
        <f t="shared" si="3"/>
        <v>5644588.8805862498</v>
      </c>
      <c r="X94" s="16">
        <f t="shared" si="3"/>
        <v>6091195.9162633978</v>
      </c>
      <c r="Y94" s="16">
        <f t="shared" si="3"/>
        <v>10392686.930078812</v>
      </c>
    </row>
    <row r="95" spans="1:25" x14ac:dyDescent="0.2">
      <c r="A95" s="17" t="s">
        <v>140</v>
      </c>
      <c r="B95" s="16">
        <f>B94/B93*100-100</f>
        <v>10.399262307692908</v>
      </c>
      <c r="C95" s="16">
        <f t="shared" ref="C95:N95" si="4">C94/C93*100-100</f>
        <v>4.5451266957489338</v>
      </c>
      <c r="D95" s="16">
        <f t="shared" si="4"/>
        <v>-2.0115771049434272</v>
      </c>
      <c r="E95" s="16">
        <f t="shared" si="4"/>
        <v>4.500917589152337</v>
      </c>
      <c r="F95" s="16">
        <f t="shared" si="4"/>
        <v>9.4491193376043014</v>
      </c>
      <c r="G95" s="16">
        <f t="shared" si="4"/>
        <v>6.8057114352806991</v>
      </c>
      <c r="H95" s="16">
        <f t="shared" si="4"/>
        <v>7.2220706009776166</v>
      </c>
      <c r="I95" s="16">
        <f t="shared" si="4"/>
        <v>9.0040322104926673</v>
      </c>
      <c r="J95" s="16">
        <f t="shared" si="4"/>
        <v>12.485759586219643</v>
      </c>
      <c r="K95" s="16">
        <f t="shared" si="4"/>
        <v>12.268026537822038</v>
      </c>
      <c r="L95" s="16">
        <f t="shared" si="4"/>
        <v>6.9916997499627911</v>
      </c>
      <c r="M95" s="16">
        <f t="shared" si="4"/>
        <v>4.4470160403608219</v>
      </c>
      <c r="N95" s="16">
        <f t="shared" si="4"/>
        <v>6.6107007938998521</v>
      </c>
      <c r="O95" s="16"/>
      <c r="P95" s="17" t="s">
        <v>140</v>
      </c>
      <c r="Q95" s="16">
        <f>Q94/Q93*100-100</f>
        <v>7.3016737314599283</v>
      </c>
      <c r="R95" s="16">
        <f t="shared" ref="R95:Y95" si="5">R94/R93*100-100</f>
        <v>7.6901224341666961</v>
      </c>
      <c r="S95" s="16">
        <f t="shared" si="5"/>
        <v>12.582650521915255</v>
      </c>
      <c r="T95" s="16">
        <f t="shared" si="5"/>
        <v>2.3268318604873883</v>
      </c>
      <c r="U95" s="16">
        <f t="shared" si="5"/>
        <v>-53.108025339830967</v>
      </c>
      <c r="V95" s="16">
        <f t="shared" si="5"/>
        <v>-6.217873467058638</v>
      </c>
      <c r="W95" s="16">
        <f t="shared" si="5"/>
        <v>8.0617588290875091</v>
      </c>
      <c r="X95" s="16">
        <f t="shared" si="5"/>
        <v>7.4709461610002847</v>
      </c>
      <c r="Y95" s="16">
        <f t="shared" si="5"/>
        <v>6.6107007938998521</v>
      </c>
    </row>
    <row r="96" spans="1:25" x14ac:dyDescent="0.2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5"/>
      <c r="Q96" s="15"/>
      <c r="R96" s="15"/>
      <c r="S96" s="15"/>
      <c r="T96" s="15"/>
      <c r="U96" s="15"/>
      <c r="W96" s="15"/>
      <c r="X96" s="15"/>
    </row>
    <row r="97" spans="1:26" ht="15.75" x14ac:dyDescent="0.25">
      <c r="A97" s="18" t="s">
        <v>50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5"/>
      <c r="P97" s="18" t="s">
        <v>50</v>
      </c>
      <c r="Q97" s="15"/>
      <c r="R97" s="15"/>
      <c r="S97" s="15"/>
      <c r="T97" s="15"/>
      <c r="U97" s="15"/>
      <c r="W97" s="15"/>
      <c r="X97" s="15"/>
    </row>
    <row r="98" spans="1:26" x14ac:dyDescent="0.2">
      <c r="A98" s="25" t="s">
        <v>17</v>
      </c>
      <c r="B98" s="15">
        <f t="shared" ref="B98:N113" si="6">B11/B7*100-100</f>
        <v>19.742300011105513</v>
      </c>
      <c r="C98" s="15">
        <f t="shared" si="6"/>
        <v>23.881824684388249</v>
      </c>
      <c r="D98" s="15">
        <f t="shared" si="6"/>
        <v>55.004377289359354</v>
      </c>
      <c r="E98" s="15">
        <f t="shared" si="6"/>
        <v>33.048436427206411</v>
      </c>
      <c r="F98" s="15">
        <f t="shared" si="6"/>
        <v>28.942649344501007</v>
      </c>
      <c r="G98" s="15">
        <f t="shared" si="6"/>
        <v>46.31276407831416</v>
      </c>
      <c r="H98" s="15">
        <f t="shared" si="6"/>
        <v>4.7515277280569848</v>
      </c>
      <c r="I98" s="15">
        <f t="shared" si="6"/>
        <v>27.414040550522884</v>
      </c>
      <c r="J98" s="15">
        <f t="shared" si="6"/>
        <v>14.531740496380664</v>
      </c>
      <c r="K98" s="15">
        <f t="shared" si="6"/>
        <v>36.713839688300169</v>
      </c>
      <c r="L98" s="15">
        <f t="shared" si="6"/>
        <v>21.852524754581665</v>
      </c>
      <c r="M98" s="15">
        <f t="shared" si="6"/>
        <v>15.050850006000132</v>
      </c>
      <c r="N98" s="15">
        <f t="shared" si="6"/>
        <v>20.718243698611928</v>
      </c>
      <c r="O98" s="15"/>
      <c r="P98" s="25" t="s">
        <v>17</v>
      </c>
      <c r="Q98" s="15">
        <f>Q11/Q7*100-100</f>
        <v>19.547812175147669</v>
      </c>
      <c r="R98" s="15">
        <f t="shared" ref="R98:Y98" si="7">R11/R7*100-100</f>
        <v>15.202852270684346</v>
      </c>
      <c r="S98" s="15">
        <f t="shared" si="7"/>
        <v>16.990836052424555</v>
      </c>
      <c r="T98" s="15">
        <f t="shared" si="7"/>
        <v>44.018871607973324</v>
      </c>
      <c r="U98" s="15">
        <f t="shared" si="7"/>
        <v>-217.31923374652274</v>
      </c>
      <c r="V98" s="15">
        <f t="shared" si="7"/>
        <v>15.84813888917536</v>
      </c>
      <c r="W98" s="15">
        <f t="shared" si="7"/>
        <v>32.895217634443753</v>
      </c>
      <c r="X98" s="15">
        <f t="shared" si="7"/>
        <v>51.748618768079751</v>
      </c>
      <c r="Y98" s="15">
        <f t="shared" si="7"/>
        <v>20.718243698611928</v>
      </c>
      <c r="Z98" s="15"/>
    </row>
    <row r="99" spans="1:26" x14ac:dyDescent="0.2">
      <c r="A99" s="25" t="s">
        <v>18</v>
      </c>
      <c r="B99" s="15">
        <f t="shared" si="6"/>
        <v>23.62423229287964</v>
      </c>
      <c r="C99" s="15">
        <f t="shared" si="6"/>
        <v>19.657752852226906</v>
      </c>
      <c r="D99" s="15">
        <f t="shared" si="6"/>
        <v>26.662749745025536</v>
      </c>
      <c r="E99" s="15">
        <f t="shared" si="6"/>
        <v>29.399335007494955</v>
      </c>
      <c r="F99" s="15">
        <f t="shared" si="6"/>
        <v>32.837766381562062</v>
      </c>
      <c r="G99" s="15">
        <f t="shared" si="6"/>
        <v>52.759273812864592</v>
      </c>
      <c r="H99" s="15">
        <f t="shared" si="6"/>
        <v>1.8988434700054029</v>
      </c>
      <c r="I99" s="15">
        <f t="shared" si="6"/>
        <v>32.786983695175053</v>
      </c>
      <c r="J99" s="15">
        <f t="shared" si="6"/>
        <v>13.279660425708073</v>
      </c>
      <c r="K99" s="15">
        <f t="shared" si="6"/>
        <v>36.936240494694857</v>
      </c>
      <c r="L99" s="15">
        <f t="shared" si="6"/>
        <v>19.998328402830694</v>
      </c>
      <c r="M99" s="15">
        <f t="shared" si="6"/>
        <v>7.7225359867512111E-2</v>
      </c>
      <c r="N99" s="15">
        <f t="shared" si="6"/>
        <v>15.98583942531306</v>
      </c>
      <c r="O99" s="15"/>
      <c r="P99" s="25" t="s">
        <v>18</v>
      </c>
      <c r="Q99" s="15">
        <f t="shared" ref="Q99:Y114" si="8">Q12/Q8*100-100</f>
        <v>25.29521706995223</v>
      </c>
      <c r="R99" s="15">
        <f t="shared" si="8"/>
        <v>23.719722539495947</v>
      </c>
      <c r="S99" s="15">
        <f t="shared" si="8"/>
        <v>15.493993602999325</v>
      </c>
      <c r="T99" s="15">
        <f t="shared" si="8"/>
        <v>34.524928462884731</v>
      </c>
      <c r="U99" s="15">
        <f t="shared" si="8"/>
        <v>-60.028944516198159</v>
      </c>
      <c r="V99" s="15">
        <f t="shared" si="8"/>
        <v>22.067847938847677</v>
      </c>
      <c r="W99" s="15">
        <f t="shared" si="8"/>
        <v>22.625700625350674</v>
      </c>
      <c r="X99" s="15">
        <f t="shared" si="8"/>
        <v>28.432321186589235</v>
      </c>
      <c r="Y99" s="15">
        <f t="shared" si="8"/>
        <v>15.98583942531306</v>
      </c>
      <c r="Z99" s="15"/>
    </row>
    <row r="100" spans="1:26" x14ac:dyDescent="0.2">
      <c r="A100" s="25" t="s">
        <v>19</v>
      </c>
      <c r="B100" s="15">
        <f t="shared" si="6"/>
        <v>27.299995370225645</v>
      </c>
      <c r="C100" s="15">
        <f t="shared" si="6"/>
        <v>14.148742195822365</v>
      </c>
      <c r="D100" s="15">
        <f t="shared" si="6"/>
        <v>25.76102960283275</v>
      </c>
      <c r="E100" s="15">
        <f t="shared" si="6"/>
        <v>27.514145863372462</v>
      </c>
      <c r="F100" s="15">
        <f t="shared" si="6"/>
        <v>30.50420072891265</v>
      </c>
      <c r="G100" s="15">
        <f t="shared" si="6"/>
        <v>47.690056821111369</v>
      </c>
      <c r="H100" s="15">
        <f t="shared" si="6"/>
        <v>-3.419423295971086</v>
      </c>
      <c r="I100" s="15">
        <f t="shared" si="6"/>
        <v>28.262082375207513</v>
      </c>
      <c r="J100" s="15">
        <f t="shared" si="6"/>
        <v>16.217756484666054</v>
      </c>
      <c r="K100" s="15">
        <f t="shared" si="6"/>
        <v>36.738631500030124</v>
      </c>
      <c r="L100" s="15">
        <f t="shared" si="6"/>
        <v>17.689692678709235</v>
      </c>
      <c r="M100" s="15">
        <f t="shared" si="6"/>
        <v>39.513779664067329</v>
      </c>
      <c r="N100" s="15">
        <f t="shared" si="6"/>
        <v>20.909933956212896</v>
      </c>
      <c r="O100" s="15"/>
      <c r="P100" s="25" t="s">
        <v>19</v>
      </c>
      <c r="Q100" s="15">
        <f t="shared" si="8"/>
        <v>17.488316858524271</v>
      </c>
      <c r="R100" s="15">
        <f t="shared" si="8"/>
        <v>30.774092210271533</v>
      </c>
      <c r="S100" s="15">
        <f t="shared" si="8"/>
        <v>18.250963162963217</v>
      </c>
      <c r="T100" s="15">
        <f t="shared" si="8"/>
        <v>25.255384183996128</v>
      </c>
      <c r="U100" s="15">
        <f t="shared" si="8"/>
        <v>-105.87514974978779</v>
      </c>
      <c r="V100" s="15">
        <f t="shared" si="8"/>
        <v>26.230660290764533</v>
      </c>
      <c r="W100" s="15">
        <f t="shared" si="8"/>
        <v>28.925774975964885</v>
      </c>
      <c r="X100" s="15">
        <f t="shared" si="8"/>
        <v>16.391629065355076</v>
      </c>
      <c r="Y100" s="15">
        <f t="shared" si="8"/>
        <v>20.909933956212896</v>
      </c>
      <c r="Z100" s="15"/>
    </row>
    <row r="101" spans="1:26" x14ac:dyDescent="0.2">
      <c r="A101" s="25" t="s">
        <v>20</v>
      </c>
      <c r="B101" s="15">
        <f t="shared" si="6"/>
        <v>9.5655961201921826</v>
      </c>
      <c r="C101" s="15">
        <f t="shared" si="6"/>
        <v>14.697620963033771</v>
      </c>
      <c r="D101" s="15">
        <f t="shared" si="6"/>
        <v>27.364920330434316</v>
      </c>
      <c r="E101" s="15">
        <f t="shared" si="6"/>
        <v>22.932162149365084</v>
      </c>
      <c r="F101" s="15">
        <f t="shared" si="6"/>
        <v>24.362205240962126</v>
      </c>
      <c r="G101" s="15">
        <f t="shared" si="6"/>
        <v>35.172724132215706</v>
      </c>
      <c r="H101" s="15">
        <f t="shared" si="6"/>
        <v>-6.3356208896645967</v>
      </c>
      <c r="I101" s="15">
        <f t="shared" si="6"/>
        <v>21.636636402297754</v>
      </c>
      <c r="J101" s="15">
        <f t="shared" si="6"/>
        <v>19.596551671142777</v>
      </c>
      <c r="K101" s="15">
        <f t="shared" si="6"/>
        <v>28.715810278979319</v>
      </c>
      <c r="L101" s="15">
        <f t="shared" si="6"/>
        <v>15.234377150392802</v>
      </c>
      <c r="M101" s="15">
        <f t="shared" si="6"/>
        <v>21.016298005824922</v>
      </c>
      <c r="N101" s="15">
        <f t="shared" si="6"/>
        <v>16.172266819218791</v>
      </c>
      <c r="O101" s="15"/>
      <c r="P101" s="25" t="s">
        <v>20</v>
      </c>
      <c r="Q101" s="15">
        <f t="shared" si="8"/>
        <v>17.175468514920311</v>
      </c>
      <c r="R101" s="15">
        <f t="shared" si="8"/>
        <v>18.827917710898404</v>
      </c>
      <c r="S101" s="15">
        <f t="shared" si="8"/>
        <v>21.193960915607548</v>
      </c>
      <c r="T101" s="15">
        <f t="shared" si="8"/>
        <v>25.241471221850944</v>
      </c>
      <c r="U101" s="15">
        <f t="shared" si="8"/>
        <v>-218.01294332589544</v>
      </c>
      <c r="V101" s="15">
        <f t="shared" si="8"/>
        <v>28.281017517751508</v>
      </c>
      <c r="W101" s="15">
        <f t="shared" si="8"/>
        <v>15.051884126088638</v>
      </c>
      <c r="X101" s="15">
        <f t="shared" si="8"/>
        <v>10.933263979965673</v>
      </c>
      <c r="Y101" s="15">
        <f t="shared" si="8"/>
        <v>16.172266819218791</v>
      </c>
      <c r="Z101" s="15"/>
    </row>
    <row r="102" spans="1:26" x14ac:dyDescent="0.2">
      <c r="A102" s="25" t="s">
        <v>21</v>
      </c>
      <c r="B102" s="15">
        <f t="shared" si="6"/>
        <v>6.4167345395262032</v>
      </c>
      <c r="C102" s="15">
        <f t="shared" si="6"/>
        <v>16.902907646412956</v>
      </c>
      <c r="D102" s="15">
        <f t="shared" si="6"/>
        <v>60.748515076542674</v>
      </c>
      <c r="E102" s="15">
        <f t="shared" si="6"/>
        <v>37.364014613372518</v>
      </c>
      <c r="F102" s="15">
        <f t="shared" si="6"/>
        <v>23.826501108308506</v>
      </c>
      <c r="G102" s="15">
        <f t="shared" si="6"/>
        <v>29.04700710671159</v>
      </c>
      <c r="H102" s="15">
        <f t="shared" si="6"/>
        <v>-0.48473091951531444</v>
      </c>
      <c r="I102" s="15">
        <f t="shared" si="6"/>
        <v>18.509221891903309</v>
      </c>
      <c r="J102" s="15">
        <f t="shared" si="6"/>
        <v>28.731831673579535</v>
      </c>
      <c r="K102" s="15">
        <f t="shared" si="6"/>
        <v>23.486066737767757</v>
      </c>
      <c r="L102" s="15">
        <f t="shared" si="6"/>
        <v>20.387745803250752</v>
      </c>
      <c r="M102" s="15">
        <f t="shared" si="6"/>
        <v>24.589262640526769</v>
      </c>
      <c r="N102" s="15">
        <f t="shared" si="6"/>
        <v>21.055517257444919</v>
      </c>
      <c r="O102" s="15"/>
      <c r="P102" s="25" t="s">
        <v>21</v>
      </c>
      <c r="Q102" s="15">
        <f t="shared" si="8"/>
        <v>15.417073568165463</v>
      </c>
      <c r="R102" s="15">
        <f t="shared" si="8"/>
        <v>31.918551378735373</v>
      </c>
      <c r="S102" s="15">
        <f t="shared" si="8"/>
        <v>25.161225566669316</v>
      </c>
      <c r="T102" s="15">
        <f t="shared" si="8"/>
        <v>52.084857704912253</v>
      </c>
      <c r="U102" s="15">
        <f t="shared" si="8"/>
        <v>13.842592777513318</v>
      </c>
      <c r="V102" s="15">
        <f t="shared" si="8"/>
        <v>28.385847029886548</v>
      </c>
      <c r="W102" s="15">
        <f t="shared" si="8"/>
        <v>8.2472303773201077</v>
      </c>
      <c r="X102" s="15">
        <f t="shared" si="8"/>
        <v>16.452791443793586</v>
      </c>
      <c r="Y102" s="15">
        <f t="shared" si="8"/>
        <v>21.055517257444919</v>
      </c>
      <c r="Z102" s="15"/>
    </row>
    <row r="103" spans="1:26" x14ac:dyDescent="0.2">
      <c r="A103" s="25" t="s">
        <v>22</v>
      </c>
      <c r="B103" s="15">
        <f t="shared" si="6"/>
        <v>-0.56411293312996236</v>
      </c>
      <c r="C103" s="15">
        <f t="shared" si="6"/>
        <v>13.971804428046084</v>
      </c>
      <c r="D103" s="15">
        <f t="shared" si="6"/>
        <v>39.124200936356175</v>
      </c>
      <c r="E103" s="15">
        <f t="shared" si="6"/>
        <v>33.714139481292904</v>
      </c>
      <c r="F103" s="15">
        <f t="shared" si="6"/>
        <v>25.716647387826868</v>
      </c>
      <c r="G103" s="15">
        <f t="shared" si="6"/>
        <v>21.224331240566258</v>
      </c>
      <c r="H103" s="15">
        <f t="shared" si="6"/>
        <v>-1.1233965372407511</v>
      </c>
      <c r="I103" s="15">
        <f t="shared" si="6"/>
        <v>18.564526127543928</v>
      </c>
      <c r="J103" s="15">
        <f t="shared" si="6"/>
        <v>29.827495548719668</v>
      </c>
      <c r="K103" s="15">
        <f t="shared" si="6"/>
        <v>22.649197868403476</v>
      </c>
      <c r="L103" s="15">
        <f t="shared" si="6"/>
        <v>18.408235507725607</v>
      </c>
      <c r="M103" s="15">
        <f t="shared" si="6"/>
        <v>15.278434438347603</v>
      </c>
      <c r="N103" s="15">
        <f t="shared" si="6"/>
        <v>17.864299898545383</v>
      </c>
      <c r="O103" s="15"/>
      <c r="P103" s="25" t="s">
        <v>22</v>
      </c>
      <c r="Q103" s="15">
        <f t="shared" si="8"/>
        <v>11.312062926065352</v>
      </c>
      <c r="R103" s="15">
        <f t="shared" si="8"/>
        <v>34.150369461111012</v>
      </c>
      <c r="S103" s="15">
        <f t="shared" si="8"/>
        <v>25.81075247438875</v>
      </c>
      <c r="T103" s="15">
        <f t="shared" si="8"/>
        <v>32.267552749951221</v>
      </c>
      <c r="U103" s="15">
        <f t="shared" si="8"/>
        <v>50.909875223316703</v>
      </c>
      <c r="V103" s="15">
        <f t="shared" si="8"/>
        <v>29.428695304905517</v>
      </c>
      <c r="W103" s="15">
        <f t="shared" si="8"/>
        <v>6.5170271653800569</v>
      </c>
      <c r="X103" s="15">
        <f t="shared" si="8"/>
        <v>12.43481942286931</v>
      </c>
      <c r="Y103" s="15">
        <f t="shared" si="8"/>
        <v>17.864299898545383</v>
      </c>
      <c r="Z103" s="15"/>
    </row>
    <row r="104" spans="1:26" x14ac:dyDescent="0.2">
      <c r="A104" s="25" t="s">
        <v>23</v>
      </c>
      <c r="B104" s="15">
        <f t="shared" si="6"/>
        <v>0.41765071398228315</v>
      </c>
      <c r="C104" s="15">
        <f t="shared" si="6"/>
        <v>10.519342830494622</v>
      </c>
      <c r="D104" s="15">
        <f t="shared" si="6"/>
        <v>17.785651897535431</v>
      </c>
      <c r="E104" s="15">
        <f t="shared" si="6"/>
        <v>32.062900189793311</v>
      </c>
      <c r="F104" s="15">
        <f t="shared" si="6"/>
        <v>26.16126690390152</v>
      </c>
      <c r="G104" s="15">
        <f t="shared" si="6"/>
        <v>23.060642700203132</v>
      </c>
      <c r="H104" s="15">
        <f t="shared" si="6"/>
        <v>-1.7465558135009758</v>
      </c>
      <c r="I104" s="15">
        <f t="shared" si="6"/>
        <v>18.254687675063153</v>
      </c>
      <c r="J104" s="15">
        <f t="shared" si="6"/>
        <v>28.533023682209176</v>
      </c>
      <c r="K104" s="15">
        <f t="shared" si="6"/>
        <v>20.041049732673088</v>
      </c>
      <c r="L104" s="15">
        <f t="shared" si="6"/>
        <v>15.837680834699469</v>
      </c>
      <c r="M104" s="15">
        <f t="shared" si="6"/>
        <v>12.921952873352296</v>
      </c>
      <c r="N104" s="15">
        <f t="shared" si="6"/>
        <v>15.341254912842416</v>
      </c>
      <c r="O104" s="15"/>
      <c r="P104" s="25" t="s">
        <v>23</v>
      </c>
      <c r="Q104" s="15">
        <f t="shared" si="8"/>
        <v>15.452134898994359</v>
      </c>
      <c r="R104" s="15">
        <f t="shared" si="8"/>
        <v>29.819163595406451</v>
      </c>
      <c r="S104" s="15">
        <f t="shared" si="8"/>
        <v>24.605540736763729</v>
      </c>
      <c r="T104" s="15">
        <f t="shared" si="8"/>
        <v>26.599709685671229</v>
      </c>
      <c r="U104" s="15">
        <f t="shared" si="8"/>
        <v>468.38244262084709</v>
      </c>
      <c r="V104" s="15">
        <f t="shared" si="8"/>
        <v>31.238296046252458</v>
      </c>
      <c r="W104" s="15">
        <f t="shared" si="8"/>
        <v>7.2090860163689001</v>
      </c>
      <c r="X104" s="15">
        <f t="shared" si="8"/>
        <v>19.231527146917031</v>
      </c>
      <c r="Y104" s="15">
        <f t="shared" si="8"/>
        <v>15.341254912842416</v>
      </c>
      <c r="Z104" s="15"/>
    </row>
    <row r="105" spans="1:26" x14ac:dyDescent="0.2">
      <c r="A105" s="25" t="s">
        <v>24</v>
      </c>
      <c r="B105" s="15">
        <f t="shared" si="6"/>
        <v>8.9924712258560504</v>
      </c>
      <c r="C105" s="15">
        <f t="shared" si="6"/>
        <v>8.2796222644236508</v>
      </c>
      <c r="D105" s="15">
        <f t="shared" si="6"/>
        <v>14.262879037103261</v>
      </c>
      <c r="E105" s="15">
        <f t="shared" si="6"/>
        <v>35.908506948522671</v>
      </c>
      <c r="F105" s="15">
        <f t="shared" si="6"/>
        <v>27.911868610870343</v>
      </c>
      <c r="G105" s="15">
        <f t="shared" si="6"/>
        <v>28.219946700748494</v>
      </c>
      <c r="H105" s="15">
        <f t="shared" si="6"/>
        <v>0.93838614390142538</v>
      </c>
      <c r="I105" s="15">
        <f t="shared" si="6"/>
        <v>23.253009042637231</v>
      </c>
      <c r="J105" s="15">
        <f t="shared" si="6"/>
        <v>26.144215571944883</v>
      </c>
      <c r="K105" s="15">
        <f t="shared" si="6"/>
        <v>17.984399120120614</v>
      </c>
      <c r="L105" s="15">
        <f t="shared" si="6"/>
        <v>16.769606913673044</v>
      </c>
      <c r="M105" s="15">
        <f t="shared" si="6"/>
        <v>12.157297921026242</v>
      </c>
      <c r="N105" s="15">
        <f t="shared" si="6"/>
        <v>15.990244596648978</v>
      </c>
      <c r="O105" s="15"/>
      <c r="P105" s="25" t="s">
        <v>24</v>
      </c>
      <c r="Q105" s="15">
        <f t="shared" si="8"/>
        <v>14.853713494747083</v>
      </c>
      <c r="R105" s="15">
        <f t="shared" si="8"/>
        <v>20.043294333645818</v>
      </c>
      <c r="S105" s="15">
        <f t="shared" si="8"/>
        <v>23.442864059839224</v>
      </c>
      <c r="T105" s="15">
        <f t="shared" si="8"/>
        <v>22.347558413954062</v>
      </c>
      <c r="U105" s="15">
        <f t="shared" si="8"/>
        <v>-90.012307462285079</v>
      </c>
      <c r="V105" s="15">
        <f t="shared" si="8"/>
        <v>33.664408841149452</v>
      </c>
      <c r="W105" s="15">
        <f t="shared" si="8"/>
        <v>3.808537915362578</v>
      </c>
      <c r="X105" s="15">
        <f t="shared" si="8"/>
        <v>20.053193994601031</v>
      </c>
      <c r="Y105" s="15">
        <f t="shared" si="8"/>
        <v>15.990244596648978</v>
      </c>
      <c r="Z105" s="15"/>
    </row>
    <row r="106" spans="1:26" x14ac:dyDescent="0.2">
      <c r="A106" s="25" t="s">
        <v>25</v>
      </c>
      <c r="B106" s="15">
        <f t="shared" si="6"/>
        <v>30.311365476712325</v>
      </c>
      <c r="C106" s="15">
        <f t="shared" si="6"/>
        <v>12.984510989485059</v>
      </c>
      <c r="D106" s="15">
        <f t="shared" si="6"/>
        <v>18.927931161194181</v>
      </c>
      <c r="E106" s="15">
        <f t="shared" si="6"/>
        <v>22.110557526766044</v>
      </c>
      <c r="F106" s="15">
        <f t="shared" si="6"/>
        <v>24.834804768672768</v>
      </c>
      <c r="G106" s="15">
        <f t="shared" si="6"/>
        <v>26.416272018932247</v>
      </c>
      <c r="H106" s="15">
        <f t="shared" si="6"/>
        <v>6.5448063946275283</v>
      </c>
      <c r="I106" s="15">
        <f t="shared" si="6"/>
        <v>25.857292691763178</v>
      </c>
      <c r="J106" s="15">
        <f t="shared" si="6"/>
        <v>21.079799393866239</v>
      </c>
      <c r="K106" s="15">
        <f t="shared" si="6"/>
        <v>11.909941801639619</v>
      </c>
      <c r="L106" s="15">
        <f t="shared" si="6"/>
        <v>17.921652829911253</v>
      </c>
      <c r="M106" s="15">
        <f t="shared" si="6"/>
        <v>19.55445434033301</v>
      </c>
      <c r="N106" s="15">
        <f t="shared" si="6"/>
        <v>18.188738853870262</v>
      </c>
      <c r="O106" s="15"/>
      <c r="P106" s="25" t="s">
        <v>25</v>
      </c>
      <c r="Q106" s="15">
        <f t="shared" si="8"/>
        <v>19.375897960957317</v>
      </c>
      <c r="R106" s="15">
        <f t="shared" si="8"/>
        <v>15.56764765332575</v>
      </c>
      <c r="S106" s="15">
        <f t="shared" si="8"/>
        <v>16.191487492953954</v>
      </c>
      <c r="T106" s="15">
        <f t="shared" si="8"/>
        <v>20.805926679903862</v>
      </c>
      <c r="U106" s="15">
        <f t="shared" si="8"/>
        <v>12.661659569807597</v>
      </c>
      <c r="V106" s="15">
        <f t="shared" si="8"/>
        <v>36.57720437078541</v>
      </c>
      <c r="W106" s="15">
        <f t="shared" si="8"/>
        <v>29.453792592369268</v>
      </c>
      <c r="X106" s="15">
        <f t="shared" si="8"/>
        <v>26.164860088591197</v>
      </c>
      <c r="Y106" s="15">
        <f t="shared" si="8"/>
        <v>18.188738853870262</v>
      </c>
      <c r="Z106" s="15"/>
    </row>
    <row r="107" spans="1:26" x14ac:dyDescent="0.2">
      <c r="A107" s="25" t="s">
        <v>26</v>
      </c>
      <c r="B107" s="15">
        <f t="shared" si="6"/>
        <v>39.749896546881615</v>
      </c>
      <c r="C107" s="15">
        <f t="shared" si="6"/>
        <v>15.861775046513074</v>
      </c>
      <c r="D107" s="15">
        <f t="shared" si="6"/>
        <v>18.62268763840946</v>
      </c>
      <c r="E107" s="15">
        <f t="shared" si="6"/>
        <v>18.094353649056444</v>
      </c>
      <c r="F107" s="15">
        <f t="shared" si="6"/>
        <v>22.525843783571716</v>
      </c>
      <c r="G107" s="15">
        <f t="shared" si="6"/>
        <v>28.592313019271927</v>
      </c>
      <c r="H107" s="15">
        <f t="shared" si="6"/>
        <v>4.682290390856565</v>
      </c>
      <c r="I107" s="15">
        <f t="shared" si="6"/>
        <v>22.865057115717292</v>
      </c>
      <c r="J107" s="15">
        <f t="shared" si="6"/>
        <v>21.263598635868377</v>
      </c>
      <c r="K107" s="15">
        <f t="shared" si="6"/>
        <v>15.446164976750509</v>
      </c>
      <c r="L107" s="15">
        <f t="shared" si="6"/>
        <v>18.497090483566268</v>
      </c>
      <c r="M107" s="15">
        <f t="shared" si="6"/>
        <v>16.524611675894448</v>
      </c>
      <c r="N107" s="15">
        <f t="shared" si="6"/>
        <v>18.161809523538253</v>
      </c>
      <c r="O107" s="15"/>
      <c r="P107" s="25" t="s">
        <v>26</v>
      </c>
      <c r="Q107" s="15">
        <f t="shared" si="8"/>
        <v>19.459847665496994</v>
      </c>
      <c r="R107" s="15">
        <f t="shared" si="8"/>
        <v>14.678220417069781</v>
      </c>
      <c r="S107" s="15">
        <f t="shared" si="8"/>
        <v>18.820399300498281</v>
      </c>
      <c r="T107" s="15">
        <f t="shared" si="8"/>
        <v>23.995666023313291</v>
      </c>
      <c r="U107" s="15">
        <f t="shared" si="8"/>
        <v>49.444716432264272</v>
      </c>
      <c r="V107" s="15">
        <f t="shared" si="8"/>
        <v>31.225398736045378</v>
      </c>
      <c r="W107" s="15">
        <f t="shared" si="8"/>
        <v>24.382987801194929</v>
      </c>
      <c r="X107" s="15">
        <f t="shared" si="8"/>
        <v>29.201634781077189</v>
      </c>
      <c r="Y107" s="15">
        <f t="shared" si="8"/>
        <v>18.161809523538253</v>
      </c>
      <c r="Z107" s="15"/>
    </row>
    <row r="108" spans="1:26" x14ac:dyDescent="0.2">
      <c r="A108" s="25" t="s">
        <v>27</v>
      </c>
      <c r="B108" s="15">
        <f t="shared" si="6"/>
        <v>38.239107926485985</v>
      </c>
      <c r="C108" s="15">
        <f t="shared" si="6"/>
        <v>13.00023050776457</v>
      </c>
      <c r="D108" s="15">
        <f t="shared" si="6"/>
        <v>11.181615101287278</v>
      </c>
      <c r="E108" s="15">
        <f t="shared" si="6"/>
        <v>19.007044576345834</v>
      </c>
      <c r="F108" s="15">
        <f t="shared" si="6"/>
        <v>19.198803854987531</v>
      </c>
      <c r="G108" s="15">
        <f t="shared" si="6"/>
        <v>25.379688276128292</v>
      </c>
      <c r="H108" s="15">
        <f t="shared" si="6"/>
        <v>3.8130405483529586</v>
      </c>
      <c r="I108" s="15">
        <f t="shared" si="6"/>
        <v>22.163329812598192</v>
      </c>
      <c r="J108" s="15">
        <f t="shared" si="6"/>
        <v>14.025441422819966</v>
      </c>
      <c r="K108" s="15">
        <f t="shared" si="6"/>
        <v>15.771035720229094</v>
      </c>
      <c r="L108" s="15">
        <f t="shared" si="6"/>
        <v>16.146065964526173</v>
      </c>
      <c r="M108" s="15">
        <f t="shared" si="6"/>
        <v>9.1026516157474191</v>
      </c>
      <c r="N108" s="15">
        <f t="shared" si="6"/>
        <v>14.972021906037654</v>
      </c>
      <c r="O108" s="15"/>
      <c r="P108" s="25" t="s">
        <v>27</v>
      </c>
      <c r="Q108" s="15">
        <f t="shared" si="8"/>
        <v>15.181327044999165</v>
      </c>
      <c r="R108" s="15">
        <f t="shared" si="8"/>
        <v>11.652622996122687</v>
      </c>
      <c r="S108" s="15">
        <f t="shared" si="8"/>
        <v>12.987013217572226</v>
      </c>
      <c r="T108" s="15">
        <f t="shared" si="8"/>
        <v>10.856021062503302</v>
      </c>
      <c r="U108" s="15">
        <f t="shared" si="8"/>
        <v>-665.14142550203815</v>
      </c>
      <c r="V108" s="15">
        <f t="shared" si="8"/>
        <v>19.337348450795758</v>
      </c>
      <c r="W108" s="15">
        <f t="shared" si="8"/>
        <v>15.494254768962108</v>
      </c>
      <c r="X108" s="15">
        <f t="shared" si="8"/>
        <v>18.862328605964393</v>
      </c>
      <c r="Y108" s="15">
        <f t="shared" si="8"/>
        <v>14.972021906037654</v>
      </c>
      <c r="Z108" s="15"/>
    </row>
    <row r="109" spans="1:26" x14ac:dyDescent="0.2">
      <c r="A109" s="25" t="s">
        <v>28</v>
      </c>
      <c r="B109" s="15">
        <f t="shared" si="6"/>
        <v>25.153958988434113</v>
      </c>
      <c r="C109" s="15">
        <f t="shared" si="6"/>
        <v>6.4576022051921171</v>
      </c>
      <c r="D109" s="15">
        <f t="shared" si="6"/>
        <v>10.004143841583229</v>
      </c>
      <c r="E109" s="15">
        <f t="shared" si="6"/>
        <v>15.465811076557472</v>
      </c>
      <c r="F109" s="15">
        <f t="shared" si="6"/>
        <v>17.800671036135782</v>
      </c>
      <c r="G109" s="15">
        <f t="shared" si="6"/>
        <v>23.688480865531034</v>
      </c>
      <c r="H109" s="15">
        <f t="shared" si="6"/>
        <v>10.496036746115124</v>
      </c>
      <c r="I109" s="15">
        <f t="shared" si="6"/>
        <v>20.873710085609815</v>
      </c>
      <c r="J109" s="15">
        <f t="shared" si="6"/>
        <v>4.1476082442790698</v>
      </c>
      <c r="K109" s="15">
        <f t="shared" si="6"/>
        <v>16.921088786569058</v>
      </c>
      <c r="L109" s="15">
        <f t="shared" si="6"/>
        <v>11.287174773568637</v>
      </c>
      <c r="M109" s="15">
        <f t="shared" si="6"/>
        <v>5.3524016363288212</v>
      </c>
      <c r="N109" s="15">
        <f t="shared" si="6"/>
        <v>10.317488596311847</v>
      </c>
      <c r="O109" s="15"/>
      <c r="P109" s="25" t="s">
        <v>28</v>
      </c>
      <c r="Q109" s="15">
        <f t="shared" si="8"/>
        <v>9.5066470283285724</v>
      </c>
      <c r="R109" s="15">
        <f t="shared" si="8"/>
        <v>10.634856638592311</v>
      </c>
      <c r="S109" s="15">
        <f t="shared" si="8"/>
        <v>4.7472112806367335</v>
      </c>
      <c r="T109" s="15">
        <f t="shared" si="8"/>
        <v>6.3535186040208202</v>
      </c>
      <c r="U109" s="15">
        <f t="shared" si="8"/>
        <v>-408.25795810551477</v>
      </c>
      <c r="V109" s="15">
        <f t="shared" si="8"/>
        <v>2.5891623860749178</v>
      </c>
      <c r="W109" s="15">
        <f t="shared" si="8"/>
        <v>13.158086191306069</v>
      </c>
      <c r="X109" s="15">
        <f t="shared" si="8"/>
        <v>7.5367698684502926</v>
      </c>
      <c r="Y109" s="15">
        <f t="shared" si="8"/>
        <v>10.317488596311847</v>
      </c>
      <c r="Z109" s="15"/>
    </row>
    <row r="110" spans="1:26" x14ac:dyDescent="0.2">
      <c r="A110" s="25" t="s">
        <v>29</v>
      </c>
      <c r="B110" s="15">
        <f t="shared" si="6"/>
        <v>10.570046699263173</v>
      </c>
      <c r="C110" s="15">
        <f t="shared" si="6"/>
        <v>-11.212624381398797</v>
      </c>
      <c r="D110" s="15">
        <f t="shared" si="6"/>
        <v>-1.6566407331501267</v>
      </c>
      <c r="E110" s="15">
        <f t="shared" si="6"/>
        <v>18.011545278687407</v>
      </c>
      <c r="F110" s="15">
        <f t="shared" si="6"/>
        <v>25.27218283767256</v>
      </c>
      <c r="G110" s="15">
        <f t="shared" si="6"/>
        <v>22.511162323803703</v>
      </c>
      <c r="H110" s="15">
        <f t="shared" si="6"/>
        <v>23.054648464518522</v>
      </c>
      <c r="I110" s="15">
        <f t="shared" si="6"/>
        <v>24.574454750241188</v>
      </c>
      <c r="J110" s="15">
        <f t="shared" si="6"/>
        <v>1.2850044836316954</v>
      </c>
      <c r="K110" s="15">
        <f t="shared" si="6"/>
        <v>22.885752143597429</v>
      </c>
      <c r="L110" s="15">
        <f t="shared" si="6"/>
        <v>6.9195419076468738</v>
      </c>
      <c r="M110" s="15">
        <f t="shared" si="6"/>
        <v>-6.3171588817989601</v>
      </c>
      <c r="N110" s="15">
        <f t="shared" si="6"/>
        <v>4.7293247111094558</v>
      </c>
      <c r="O110" s="15"/>
      <c r="P110" s="25" t="s">
        <v>29</v>
      </c>
      <c r="Q110" s="15">
        <f t="shared" si="8"/>
        <v>3.7165252809324016</v>
      </c>
      <c r="R110" s="15">
        <f t="shared" si="8"/>
        <v>6.6783588176410973</v>
      </c>
      <c r="S110" s="15">
        <f t="shared" si="8"/>
        <v>4.5007348714987643</v>
      </c>
      <c r="T110" s="15">
        <f t="shared" si="8"/>
        <v>-12.451309551592942</v>
      </c>
      <c r="U110" s="15">
        <f t="shared" si="8"/>
        <v>23.269878060223206</v>
      </c>
      <c r="V110" s="15">
        <f t="shared" si="8"/>
        <v>-17.528450284202464</v>
      </c>
      <c r="W110" s="15">
        <f t="shared" si="8"/>
        <v>-8.7503734848056922</v>
      </c>
      <c r="X110" s="15">
        <f t="shared" si="8"/>
        <v>-10.856734749078228</v>
      </c>
      <c r="Y110" s="15">
        <f t="shared" si="8"/>
        <v>4.7293247111094558</v>
      </c>
      <c r="Z110" s="15"/>
    </row>
    <row r="111" spans="1:26" x14ac:dyDescent="0.2">
      <c r="A111" s="25" t="s">
        <v>30</v>
      </c>
      <c r="B111" s="15">
        <f t="shared" si="6"/>
        <v>5.8218735471896821</v>
      </c>
      <c r="C111" s="15">
        <f t="shared" si="6"/>
        <v>-13.513797237368607</v>
      </c>
      <c r="D111" s="15">
        <f t="shared" si="6"/>
        <v>-7.1189040393855407</v>
      </c>
      <c r="E111" s="15">
        <f t="shared" si="6"/>
        <v>16.184833430848158</v>
      </c>
      <c r="F111" s="15">
        <f t="shared" si="6"/>
        <v>24.498209119546189</v>
      </c>
      <c r="G111" s="15">
        <f t="shared" si="6"/>
        <v>19.429819465918712</v>
      </c>
      <c r="H111" s="15">
        <f t="shared" si="6"/>
        <v>24.416389111540809</v>
      </c>
      <c r="I111" s="15">
        <f t="shared" si="6"/>
        <v>19.862009141907592</v>
      </c>
      <c r="J111" s="15">
        <f t="shared" si="6"/>
        <v>-1.0695023268226436</v>
      </c>
      <c r="K111" s="15">
        <f t="shared" si="6"/>
        <v>18.81204099587039</v>
      </c>
      <c r="L111" s="15">
        <f t="shared" si="6"/>
        <v>4.2396476983515043</v>
      </c>
      <c r="M111" s="15">
        <f t="shared" si="6"/>
        <v>-3.718862437147024</v>
      </c>
      <c r="N111" s="15">
        <f t="shared" si="6"/>
        <v>2.9056077023367948</v>
      </c>
      <c r="O111" s="15"/>
      <c r="P111" s="25" t="s">
        <v>30</v>
      </c>
      <c r="Q111" s="15">
        <f t="shared" si="8"/>
        <v>6.1523398180635525</v>
      </c>
      <c r="R111" s="15">
        <f t="shared" si="8"/>
        <v>0.41771617061388611</v>
      </c>
      <c r="S111" s="15">
        <f t="shared" si="8"/>
        <v>2.159727872740973</v>
      </c>
      <c r="T111" s="15">
        <f t="shared" si="8"/>
        <v>-20.314959239352461</v>
      </c>
      <c r="U111" s="15">
        <f t="shared" si="8"/>
        <v>-181.97501523451785</v>
      </c>
      <c r="V111" s="15">
        <f t="shared" si="8"/>
        <v>-28.069818268595881</v>
      </c>
      <c r="W111" s="15">
        <f t="shared" si="8"/>
        <v>-5.145613507687969</v>
      </c>
      <c r="X111" s="15">
        <f t="shared" si="8"/>
        <v>-24.559893710725362</v>
      </c>
      <c r="Y111" s="15">
        <f t="shared" si="8"/>
        <v>2.9056077023367948</v>
      </c>
      <c r="Z111" s="15"/>
    </row>
    <row r="112" spans="1:26" x14ac:dyDescent="0.2">
      <c r="A112" s="25" t="s">
        <v>31</v>
      </c>
      <c r="B112" s="15">
        <f t="shared" si="6"/>
        <v>-5.1550701923242457</v>
      </c>
      <c r="C112" s="15">
        <f t="shared" si="6"/>
        <v>-3.2605486754955137</v>
      </c>
      <c r="D112" s="15">
        <f t="shared" si="6"/>
        <v>-15.678294801256015</v>
      </c>
      <c r="E112" s="15">
        <f t="shared" si="6"/>
        <v>15.088421806046242</v>
      </c>
      <c r="F112" s="15">
        <f t="shared" si="6"/>
        <v>23.998847100373652</v>
      </c>
      <c r="G112" s="15">
        <f t="shared" si="6"/>
        <v>19.535417341504697</v>
      </c>
      <c r="H112" s="15">
        <f t="shared" si="6"/>
        <v>28.630501626451945</v>
      </c>
      <c r="I112" s="15">
        <f t="shared" si="6"/>
        <v>17.439801570529625</v>
      </c>
      <c r="J112" s="15">
        <f t="shared" si="6"/>
        <v>0.13370857742943087</v>
      </c>
      <c r="K112" s="15">
        <f t="shared" si="6"/>
        <v>17.702208338859563</v>
      </c>
      <c r="L112" s="15">
        <f t="shared" si="6"/>
        <v>6.0267288464045379</v>
      </c>
      <c r="M112" s="15">
        <f t="shared" si="6"/>
        <v>5.4523985125312748</v>
      </c>
      <c r="N112" s="15">
        <f t="shared" si="6"/>
        <v>5.9358827964397705</v>
      </c>
      <c r="O112" s="15"/>
      <c r="P112" s="25" t="s">
        <v>31</v>
      </c>
      <c r="Q112" s="15">
        <f t="shared" si="8"/>
        <v>4.814425416101173</v>
      </c>
      <c r="R112" s="15">
        <f t="shared" si="8"/>
        <v>-1.0551549476287647</v>
      </c>
      <c r="S112" s="15">
        <f t="shared" si="8"/>
        <v>2.6889986756719821</v>
      </c>
      <c r="T112" s="15">
        <f t="shared" si="8"/>
        <v>-17.858936677128838</v>
      </c>
      <c r="U112" s="15">
        <f t="shared" si="8"/>
        <v>-124.21455953355226</v>
      </c>
      <c r="V112" s="15">
        <f t="shared" si="8"/>
        <v>-31.471766052491915</v>
      </c>
      <c r="W112" s="15">
        <f t="shared" si="8"/>
        <v>-3.1498348716952762</v>
      </c>
      <c r="X112" s="15">
        <f t="shared" si="8"/>
        <v>-20.213437252342317</v>
      </c>
      <c r="Y112" s="15">
        <f t="shared" si="8"/>
        <v>5.9358827964397705</v>
      </c>
      <c r="Z112" s="15"/>
    </row>
    <row r="113" spans="1:26" x14ac:dyDescent="0.2">
      <c r="A113" s="25" t="s">
        <v>32</v>
      </c>
      <c r="B113" s="15">
        <f t="shared" si="6"/>
        <v>-9.7198351023950522</v>
      </c>
      <c r="C113" s="15">
        <f t="shared" si="6"/>
        <v>2.5264870614325048</v>
      </c>
      <c r="D113" s="15">
        <f t="shared" si="6"/>
        <v>-18.763863455183909</v>
      </c>
      <c r="E113" s="15">
        <f t="shared" si="6"/>
        <v>12.729913985019863</v>
      </c>
      <c r="F113" s="15">
        <f t="shared" si="6"/>
        <v>20.583977834950986</v>
      </c>
      <c r="G113" s="15">
        <f t="shared" si="6"/>
        <v>15.627037207872931</v>
      </c>
      <c r="H113" s="15">
        <f t="shared" si="6"/>
        <v>18.051052537137153</v>
      </c>
      <c r="I113" s="15">
        <f t="shared" si="6"/>
        <v>14.274381272910119</v>
      </c>
      <c r="J113" s="15">
        <f t="shared" si="6"/>
        <v>1.0269794947985105</v>
      </c>
      <c r="K113" s="15">
        <f t="shared" si="6"/>
        <v>10.681705271487488</v>
      </c>
      <c r="L113" s="15">
        <f t="shared" si="6"/>
        <v>5.2876303978913768</v>
      </c>
      <c r="M113" s="15">
        <f t="shared" si="6"/>
        <v>12.39128571648132</v>
      </c>
      <c r="N113" s="15">
        <f t="shared" si="6"/>
        <v>6.396062351506032</v>
      </c>
      <c r="O113" s="15"/>
      <c r="P113" s="25" t="s">
        <v>32</v>
      </c>
      <c r="Q113" s="15">
        <f t="shared" si="8"/>
        <v>4.451481217233507</v>
      </c>
      <c r="R113" s="15">
        <f t="shared" si="8"/>
        <v>-12.643157207469471</v>
      </c>
      <c r="S113" s="15">
        <f t="shared" si="8"/>
        <v>8.6519418723838726E-2</v>
      </c>
      <c r="T113" s="15">
        <f t="shared" si="8"/>
        <v>-15.611846635839854</v>
      </c>
      <c r="U113" s="15">
        <f t="shared" si="8"/>
        <v>53.261303883314952</v>
      </c>
      <c r="V113" s="15">
        <f t="shared" si="8"/>
        <v>-27.84503198275722</v>
      </c>
      <c r="W113" s="15">
        <f t="shared" si="8"/>
        <v>5.686680154205618</v>
      </c>
      <c r="X113" s="15">
        <f t="shared" si="8"/>
        <v>-11.936640517045348</v>
      </c>
      <c r="Y113" s="15">
        <f t="shared" si="8"/>
        <v>6.396062351506032</v>
      </c>
      <c r="Z113" s="15"/>
    </row>
    <row r="114" spans="1:26" x14ac:dyDescent="0.2">
      <c r="A114" s="25" t="s">
        <v>33</v>
      </c>
      <c r="B114" s="15">
        <f t="shared" ref="B114:N129" si="9">B27/B23*100-100</f>
        <v>0.85021467292006037</v>
      </c>
      <c r="C114" s="15">
        <f t="shared" si="9"/>
        <v>11.656560825817337</v>
      </c>
      <c r="D114" s="15">
        <f t="shared" si="9"/>
        <v>-17.70976653934963</v>
      </c>
      <c r="E114" s="15">
        <f t="shared" si="9"/>
        <v>0.33466093679419373</v>
      </c>
      <c r="F114" s="15">
        <f t="shared" si="9"/>
        <v>-1.8178633254365053</v>
      </c>
      <c r="G114" s="15">
        <f t="shared" si="9"/>
        <v>6.0275236125657585</v>
      </c>
      <c r="H114" s="15">
        <f t="shared" si="9"/>
        <v>2.8310661372534867</v>
      </c>
      <c r="I114" s="15">
        <f t="shared" si="9"/>
        <v>-0.53197441233540133</v>
      </c>
      <c r="J114" s="15">
        <f t="shared" si="9"/>
        <v>5.0320528358829506</v>
      </c>
      <c r="K114" s="15">
        <f t="shared" si="9"/>
        <v>-5.7070271623422002</v>
      </c>
      <c r="L114" s="15">
        <f t="shared" si="9"/>
        <v>3.4655126461138366</v>
      </c>
      <c r="M114" s="15">
        <f t="shared" si="9"/>
        <v>3.9319953124699225</v>
      </c>
      <c r="N114" s="15">
        <f t="shared" si="9"/>
        <v>3.5345580371017604</v>
      </c>
      <c r="O114" s="15"/>
      <c r="P114" s="25" t="s">
        <v>33</v>
      </c>
      <c r="Q114" s="15">
        <f t="shared" si="8"/>
        <v>3.2275577504887139</v>
      </c>
      <c r="R114" s="15">
        <f t="shared" si="8"/>
        <v>-1.7208807486669571</v>
      </c>
      <c r="S114" s="15">
        <f t="shared" si="8"/>
        <v>5.5707621812853176</v>
      </c>
      <c r="T114" s="15">
        <f t="shared" si="8"/>
        <v>-7.1819002741167139</v>
      </c>
      <c r="U114" s="15">
        <f t="shared" si="8"/>
        <v>-77.175619845821657</v>
      </c>
      <c r="V114" s="15">
        <f t="shared" si="8"/>
        <v>-14.773673930400903</v>
      </c>
      <c r="W114" s="15">
        <f t="shared" si="8"/>
        <v>13.898294983584009</v>
      </c>
      <c r="X114" s="15">
        <f t="shared" si="8"/>
        <v>-0.41796121895428939</v>
      </c>
      <c r="Y114" s="15">
        <f t="shared" si="8"/>
        <v>3.5345580371017604</v>
      </c>
      <c r="Z114" s="15"/>
    </row>
    <row r="115" spans="1:26" x14ac:dyDescent="0.2">
      <c r="A115" s="25" t="s">
        <v>34</v>
      </c>
      <c r="B115" s="15">
        <f t="shared" si="9"/>
        <v>-5.1970703457676564</v>
      </c>
      <c r="C115" s="15">
        <f t="shared" si="9"/>
        <v>14.646567574240834</v>
      </c>
      <c r="D115" s="15">
        <f t="shared" si="9"/>
        <v>-7.4658699263452206</v>
      </c>
      <c r="E115" s="15">
        <f t="shared" si="9"/>
        <v>3.2276726191085174</v>
      </c>
      <c r="F115" s="15">
        <f t="shared" si="9"/>
        <v>-2.9053975053529939</v>
      </c>
      <c r="G115" s="15">
        <f t="shared" si="9"/>
        <v>7.1648581920570535</v>
      </c>
      <c r="H115" s="15">
        <f t="shared" si="9"/>
        <v>1.9903640274032739</v>
      </c>
      <c r="I115" s="15">
        <f t="shared" si="9"/>
        <v>0.97665271345658766</v>
      </c>
      <c r="J115" s="15">
        <f t="shared" si="9"/>
        <v>6.3306191038466011</v>
      </c>
      <c r="K115" s="15">
        <f t="shared" si="9"/>
        <v>-5.8528908373709214</v>
      </c>
      <c r="L115" s="15">
        <f t="shared" si="9"/>
        <v>4.6854081279212636</v>
      </c>
      <c r="M115" s="15">
        <f t="shared" si="9"/>
        <v>6.1083081373782591</v>
      </c>
      <c r="N115" s="15">
        <f t="shared" si="9"/>
        <v>4.9085667289076298</v>
      </c>
      <c r="O115" s="15"/>
      <c r="P115" s="25" t="s">
        <v>34</v>
      </c>
      <c r="Q115" s="15">
        <f t="shared" ref="Q115:Y130" si="10">Q28/Q24*100-100</f>
        <v>4.0886472254906039</v>
      </c>
      <c r="R115" s="15">
        <f t="shared" si="10"/>
        <v>2.9487065044589116</v>
      </c>
      <c r="S115" s="15">
        <f t="shared" si="10"/>
        <v>3.5390992964248369</v>
      </c>
      <c r="T115" s="15">
        <f t="shared" si="10"/>
        <v>-0.19349814668629506</v>
      </c>
      <c r="U115" s="15">
        <f t="shared" si="10"/>
        <v>-58.059985932142368</v>
      </c>
      <c r="V115" s="15">
        <f t="shared" si="10"/>
        <v>-1.9607682250237275</v>
      </c>
      <c r="W115" s="15">
        <f t="shared" si="10"/>
        <v>25.93579387158988</v>
      </c>
      <c r="X115" s="15">
        <f t="shared" si="10"/>
        <v>20.508128449503985</v>
      </c>
      <c r="Y115" s="15">
        <f t="shared" si="10"/>
        <v>4.9085667289076298</v>
      </c>
      <c r="Z115" s="15"/>
    </row>
    <row r="116" spans="1:26" x14ac:dyDescent="0.2">
      <c r="A116" s="25" t="s">
        <v>35</v>
      </c>
      <c r="B116" s="15">
        <f t="shared" si="9"/>
        <v>10.124727871586984</v>
      </c>
      <c r="C116" s="15">
        <f t="shared" si="9"/>
        <v>11.647730048980236</v>
      </c>
      <c r="D116" s="15">
        <f t="shared" si="9"/>
        <v>2.6919169528216997</v>
      </c>
      <c r="E116" s="15">
        <f t="shared" si="9"/>
        <v>7.9380072607890213</v>
      </c>
      <c r="F116" s="15">
        <f t="shared" si="9"/>
        <v>2.4194143406646162E-3</v>
      </c>
      <c r="G116" s="15">
        <f t="shared" si="9"/>
        <v>9.4867049728492958</v>
      </c>
      <c r="H116" s="15">
        <f t="shared" si="9"/>
        <v>5.1486274313211879</v>
      </c>
      <c r="I116" s="15">
        <f t="shared" si="9"/>
        <v>3.7626301906734625</v>
      </c>
      <c r="J116" s="15">
        <f t="shared" si="9"/>
        <v>9.1893411532388001</v>
      </c>
      <c r="K116" s="15">
        <f t="shared" si="9"/>
        <v>-3.625048162127456</v>
      </c>
      <c r="L116" s="15">
        <f t="shared" si="9"/>
        <v>7.6744366430955893</v>
      </c>
      <c r="M116" s="15">
        <f t="shared" si="9"/>
        <v>9.3397225950740079</v>
      </c>
      <c r="N116" s="15">
        <f t="shared" si="9"/>
        <v>7.9366449731960813</v>
      </c>
      <c r="O116" s="15"/>
      <c r="P116" s="25" t="s">
        <v>35</v>
      </c>
      <c r="Q116" s="15">
        <f t="shared" si="10"/>
        <v>9.4434539492931293</v>
      </c>
      <c r="R116" s="15">
        <f t="shared" si="10"/>
        <v>11.109413483232515</v>
      </c>
      <c r="S116" s="15">
        <f t="shared" si="10"/>
        <v>6.0722725981586763</v>
      </c>
      <c r="T116" s="15">
        <f t="shared" si="10"/>
        <v>3.9483333039694202</v>
      </c>
      <c r="U116" s="15">
        <f t="shared" si="10"/>
        <v>-249.88039998833597</v>
      </c>
      <c r="V116" s="15">
        <f t="shared" si="10"/>
        <v>8.5565169760419622</v>
      </c>
      <c r="W116" s="15">
        <f t="shared" si="10"/>
        <v>35.544405804448246</v>
      </c>
      <c r="X116" s="15">
        <f t="shared" si="10"/>
        <v>30.694923143689209</v>
      </c>
      <c r="Y116" s="15">
        <f t="shared" si="10"/>
        <v>7.9366449731960813</v>
      </c>
      <c r="Z116" s="15"/>
    </row>
    <row r="117" spans="1:26" x14ac:dyDescent="0.2">
      <c r="A117" s="25" t="s">
        <v>36</v>
      </c>
      <c r="B117" s="15">
        <f t="shared" si="9"/>
        <v>26.6900658467369</v>
      </c>
      <c r="C117" s="15">
        <f t="shared" si="9"/>
        <v>7.4307731783455466</v>
      </c>
      <c r="D117" s="15">
        <f t="shared" si="9"/>
        <v>15.179840333495648</v>
      </c>
      <c r="E117" s="15">
        <f t="shared" si="9"/>
        <v>10.260838459582345</v>
      </c>
      <c r="F117" s="15">
        <f t="shared" si="9"/>
        <v>3.3109496203590965</v>
      </c>
      <c r="G117" s="15">
        <f t="shared" si="9"/>
        <v>11.070408660966891</v>
      </c>
      <c r="H117" s="15">
        <f t="shared" si="9"/>
        <v>4.7762511347340819</v>
      </c>
      <c r="I117" s="15">
        <f t="shared" si="9"/>
        <v>4.9426757753041812</v>
      </c>
      <c r="J117" s="15">
        <f t="shared" si="9"/>
        <v>8.6818617648463317</v>
      </c>
      <c r="K117" s="15">
        <f t="shared" si="9"/>
        <v>3.295049255135865</v>
      </c>
      <c r="L117" s="15">
        <f t="shared" si="9"/>
        <v>9.0701519249834206</v>
      </c>
      <c r="M117" s="15">
        <f t="shared" si="9"/>
        <v>11.915181684932037</v>
      </c>
      <c r="N117" s="15">
        <f t="shared" si="9"/>
        <v>9.5390960012438342</v>
      </c>
      <c r="O117" s="15"/>
      <c r="P117" s="25" t="s">
        <v>36</v>
      </c>
      <c r="Q117" s="15">
        <f t="shared" si="10"/>
        <v>10.663049870264047</v>
      </c>
      <c r="R117" s="15">
        <f t="shared" si="10"/>
        <v>37.498016830170997</v>
      </c>
      <c r="S117" s="15">
        <f t="shared" si="10"/>
        <v>8.4837859988007267</v>
      </c>
      <c r="T117" s="15">
        <f t="shared" si="10"/>
        <v>4.0480857727699231</v>
      </c>
      <c r="U117" s="15">
        <f t="shared" si="10"/>
        <v>-192.57700518960797</v>
      </c>
      <c r="V117" s="15">
        <f t="shared" si="10"/>
        <v>14.667266188002941</v>
      </c>
      <c r="W117" s="15">
        <f t="shared" si="10"/>
        <v>43.077400485077078</v>
      </c>
      <c r="X117" s="15">
        <f t="shared" si="10"/>
        <v>26.445314902603869</v>
      </c>
      <c r="Y117" s="15">
        <f t="shared" si="10"/>
        <v>9.5390960012438342</v>
      </c>
      <c r="Z117" s="15"/>
    </row>
    <row r="118" spans="1:26" x14ac:dyDescent="0.2">
      <c r="A118" s="25" t="s">
        <v>37</v>
      </c>
      <c r="B118" s="15">
        <f t="shared" si="9"/>
        <v>21.12967180121214</v>
      </c>
      <c r="C118" s="15">
        <f t="shared" si="9"/>
        <v>25.622857269611131</v>
      </c>
      <c r="D118" s="15">
        <f t="shared" si="9"/>
        <v>4.5974764312155258</v>
      </c>
      <c r="E118" s="15">
        <f t="shared" si="9"/>
        <v>20.591749831515415</v>
      </c>
      <c r="F118" s="15">
        <f t="shared" si="9"/>
        <v>10.363379632168133</v>
      </c>
      <c r="G118" s="15">
        <f t="shared" si="9"/>
        <v>12.293889965060956</v>
      </c>
      <c r="H118" s="15">
        <f t="shared" si="9"/>
        <v>4.5850078446468387</v>
      </c>
      <c r="I118" s="15">
        <f t="shared" si="9"/>
        <v>13.973108550388986</v>
      </c>
      <c r="J118" s="15">
        <f t="shared" si="9"/>
        <v>11.906958792233738</v>
      </c>
      <c r="K118" s="15">
        <f t="shared" si="9"/>
        <v>14.19490738185381</v>
      </c>
      <c r="L118" s="15">
        <f t="shared" si="9"/>
        <v>16.612148737492021</v>
      </c>
      <c r="M118" s="15">
        <f t="shared" si="9"/>
        <v>8.7836806445135096</v>
      </c>
      <c r="N118" s="15">
        <f t="shared" si="9"/>
        <v>15.448987557353178</v>
      </c>
      <c r="O118" s="15"/>
      <c r="P118" s="25" t="s">
        <v>37</v>
      </c>
      <c r="Q118" s="15">
        <f t="shared" si="10"/>
        <v>15.67209877343052</v>
      </c>
      <c r="R118" s="15">
        <f t="shared" si="10"/>
        <v>18.904931873699439</v>
      </c>
      <c r="S118" s="15">
        <f t="shared" si="10"/>
        <v>7.6530400333298019</v>
      </c>
      <c r="T118" s="15">
        <f t="shared" si="10"/>
        <v>8.0265742660140518</v>
      </c>
      <c r="U118" s="15">
        <f t="shared" si="10"/>
        <v>424.35276150706011</v>
      </c>
      <c r="V118" s="15">
        <f t="shared" si="10"/>
        <v>15.215767664366638</v>
      </c>
      <c r="W118" s="15">
        <f t="shared" si="10"/>
        <v>35.962836191375203</v>
      </c>
      <c r="X118" s="15">
        <f t="shared" si="10"/>
        <v>29.513369697490873</v>
      </c>
      <c r="Y118" s="15">
        <f t="shared" si="10"/>
        <v>15.448987557353178</v>
      </c>
      <c r="Z118" s="15"/>
    </row>
    <row r="119" spans="1:26" x14ac:dyDescent="0.2">
      <c r="A119" s="25" t="s">
        <v>38</v>
      </c>
      <c r="B119" s="15">
        <f t="shared" si="9"/>
        <v>30.988750611998285</v>
      </c>
      <c r="C119" s="15">
        <f t="shared" si="9"/>
        <v>16.099122592619253</v>
      </c>
      <c r="D119" s="15">
        <f t="shared" si="9"/>
        <v>26.943316590111976</v>
      </c>
      <c r="E119" s="15">
        <f t="shared" si="9"/>
        <v>15.63983986866873</v>
      </c>
      <c r="F119" s="15">
        <f t="shared" si="9"/>
        <v>12.871769146505898</v>
      </c>
      <c r="G119" s="15">
        <f t="shared" si="9"/>
        <v>10.749391779986865</v>
      </c>
      <c r="H119" s="15">
        <f t="shared" si="9"/>
        <v>1.5190336600614955</v>
      </c>
      <c r="I119" s="15">
        <f t="shared" si="9"/>
        <v>12.862707650970194</v>
      </c>
      <c r="J119" s="15">
        <f t="shared" si="9"/>
        <v>12.532008023363602</v>
      </c>
      <c r="K119" s="15">
        <f t="shared" si="9"/>
        <v>12.483747057226708</v>
      </c>
      <c r="L119" s="15">
        <f t="shared" si="9"/>
        <v>14.416011389319976</v>
      </c>
      <c r="M119" s="15">
        <f t="shared" si="9"/>
        <v>6.1713622561669013</v>
      </c>
      <c r="N119" s="15">
        <f t="shared" si="9"/>
        <v>13.108185705044079</v>
      </c>
      <c r="O119" s="15"/>
      <c r="P119" s="25" t="s">
        <v>38</v>
      </c>
      <c r="Q119" s="15">
        <f t="shared" si="10"/>
        <v>14.548880708038411</v>
      </c>
      <c r="R119" s="15">
        <f t="shared" si="10"/>
        <v>19.927120786558277</v>
      </c>
      <c r="S119" s="15">
        <f t="shared" si="10"/>
        <v>11.860836422683647</v>
      </c>
      <c r="T119" s="15">
        <f t="shared" si="10"/>
        <v>6.2045641314225577</v>
      </c>
      <c r="U119" s="15">
        <f t="shared" si="10"/>
        <v>30.648723880639068</v>
      </c>
      <c r="V119" s="15">
        <f t="shared" si="10"/>
        <v>15.57023293293696</v>
      </c>
      <c r="W119" s="15">
        <f t="shared" si="10"/>
        <v>15.333174085308741</v>
      </c>
      <c r="X119" s="15">
        <f t="shared" si="10"/>
        <v>13.257658982194442</v>
      </c>
      <c r="Y119" s="15">
        <f t="shared" si="10"/>
        <v>13.108185705044079</v>
      </c>
      <c r="Z119" s="15"/>
    </row>
    <row r="120" spans="1:26" x14ac:dyDescent="0.2">
      <c r="A120" s="25" t="s">
        <v>39</v>
      </c>
      <c r="B120" s="15">
        <f t="shared" si="9"/>
        <v>14.687459151653059</v>
      </c>
      <c r="C120" s="15">
        <f t="shared" si="9"/>
        <v>10.395246948208282</v>
      </c>
      <c r="D120" s="15">
        <f t="shared" si="9"/>
        <v>27.858916579071462</v>
      </c>
      <c r="E120" s="15">
        <f t="shared" si="9"/>
        <v>11.344974020754449</v>
      </c>
      <c r="F120" s="15">
        <f t="shared" si="9"/>
        <v>16.535024769324863</v>
      </c>
      <c r="G120" s="15">
        <f t="shared" si="9"/>
        <v>10.254938664201688</v>
      </c>
      <c r="H120" s="15">
        <f t="shared" si="9"/>
        <v>-1.2573213176734441</v>
      </c>
      <c r="I120" s="15">
        <f t="shared" si="9"/>
        <v>10.295357926501623</v>
      </c>
      <c r="J120" s="15">
        <f t="shared" si="9"/>
        <v>8.7450313219035394</v>
      </c>
      <c r="K120" s="15">
        <f t="shared" si="9"/>
        <v>10.430648216366393</v>
      </c>
      <c r="L120" s="15">
        <f t="shared" si="9"/>
        <v>10.31840080479725</v>
      </c>
      <c r="M120" s="15">
        <f t="shared" si="9"/>
        <v>6.7862871487831313</v>
      </c>
      <c r="N120" s="15">
        <f t="shared" si="9"/>
        <v>9.7550208519274548</v>
      </c>
      <c r="O120" s="15"/>
      <c r="P120" s="25" t="s">
        <v>39</v>
      </c>
      <c r="Q120" s="15">
        <f t="shared" si="10"/>
        <v>9.5283349916193743</v>
      </c>
      <c r="R120" s="15">
        <f t="shared" si="10"/>
        <v>17.606623345739663</v>
      </c>
      <c r="S120" s="15">
        <f t="shared" si="10"/>
        <v>9.8077477846052687</v>
      </c>
      <c r="T120" s="15">
        <f t="shared" si="10"/>
        <v>6.5618158639156832</v>
      </c>
      <c r="U120" s="15">
        <f t="shared" si="10"/>
        <v>-76.999044476368695</v>
      </c>
      <c r="V120" s="15">
        <f t="shared" si="10"/>
        <v>15.746979143683262</v>
      </c>
      <c r="W120" s="15">
        <f t="shared" si="10"/>
        <v>9.6695538854702363</v>
      </c>
      <c r="X120" s="15">
        <f t="shared" si="10"/>
        <v>6.8419904203335733</v>
      </c>
      <c r="Y120" s="15">
        <f t="shared" si="10"/>
        <v>9.7550208519274548</v>
      </c>
      <c r="Z120" s="15"/>
    </row>
    <row r="121" spans="1:26" x14ac:dyDescent="0.2">
      <c r="A121" s="25" t="s">
        <v>40</v>
      </c>
      <c r="B121" s="15">
        <f t="shared" si="9"/>
        <v>1.3883813847134832</v>
      </c>
      <c r="C121" s="15">
        <f t="shared" si="9"/>
        <v>12.126566004254144</v>
      </c>
      <c r="D121" s="15">
        <f t="shared" si="9"/>
        <v>26.125046946856941</v>
      </c>
      <c r="E121" s="15">
        <f t="shared" si="9"/>
        <v>8.0610650346898893</v>
      </c>
      <c r="F121" s="15">
        <f t="shared" si="9"/>
        <v>14.358559121652874</v>
      </c>
      <c r="G121" s="15">
        <f t="shared" si="9"/>
        <v>7.9455297592713237</v>
      </c>
      <c r="H121" s="15">
        <f t="shared" si="9"/>
        <v>-1.0582940729149612</v>
      </c>
      <c r="I121" s="15">
        <f t="shared" si="9"/>
        <v>6.3545559794225142</v>
      </c>
      <c r="J121" s="15">
        <f t="shared" si="9"/>
        <v>7.1675932983045669</v>
      </c>
      <c r="K121" s="15">
        <f t="shared" si="9"/>
        <v>7.3543971794026106</v>
      </c>
      <c r="L121" s="15">
        <f t="shared" si="9"/>
        <v>8.408385394065192</v>
      </c>
      <c r="M121" s="15">
        <f t="shared" si="9"/>
        <v>0.61677087114702545</v>
      </c>
      <c r="N121" s="15">
        <f t="shared" si="9"/>
        <v>7.0962412378934943</v>
      </c>
      <c r="O121" s="15"/>
      <c r="P121" s="25" t="s">
        <v>40</v>
      </c>
      <c r="Q121" s="15">
        <f t="shared" si="10"/>
        <v>5.8962673809245416</v>
      </c>
      <c r="R121" s="15">
        <f t="shared" si="10"/>
        <v>14.278134566771556</v>
      </c>
      <c r="S121" s="15">
        <f t="shared" si="10"/>
        <v>7.879242502095579</v>
      </c>
      <c r="T121" s="15">
        <f t="shared" si="10"/>
        <v>16.515237776478742</v>
      </c>
      <c r="U121" s="15">
        <f t="shared" si="10"/>
        <v>-347.54115968633312</v>
      </c>
      <c r="V121" s="15">
        <f t="shared" si="10"/>
        <v>15.762550131008581</v>
      </c>
      <c r="W121" s="15">
        <f t="shared" si="10"/>
        <v>1.5059216609441393</v>
      </c>
      <c r="X121" s="15">
        <f t="shared" si="10"/>
        <v>11.6955780388368</v>
      </c>
      <c r="Y121" s="15">
        <f t="shared" si="10"/>
        <v>7.0962412378934943</v>
      </c>
      <c r="Z121" s="15"/>
    </row>
    <row r="122" spans="1:26" x14ac:dyDescent="0.2">
      <c r="A122" s="25" t="s">
        <v>41</v>
      </c>
      <c r="B122" s="15">
        <f t="shared" si="9"/>
        <v>-15.503441812573598</v>
      </c>
      <c r="C122" s="15">
        <f t="shared" si="9"/>
        <v>-1.7082976225255209</v>
      </c>
      <c r="D122" s="15">
        <f t="shared" si="9"/>
        <v>36.953339750587531</v>
      </c>
      <c r="E122" s="15">
        <f t="shared" si="9"/>
        <v>-1.4872448786881023</v>
      </c>
      <c r="F122" s="15">
        <f t="shared" si="9"/>
        <v>10.753379851782995</v>
      </c>
      <c r="G122" s="15">
        <f t="shared" si="9"/>
        <v>4.9589395994552632</v>
      </c>
      <c r="H122" s="15">
        <f t="shared" si="9"/>
        <v>2.8301165541848121</v>
      </c>
      <c r="I122" s="15">
        <f t="shared" si="9"/>
        <v>-0.52934814912913453</v>
      </c>
      <c r="J122" s="15">
        <f t="shared" si="9"/>
        <v>7.7895510635066074</v>
      </c>
      <c r="K122" s="15">
        <f t="shared" si="9"/>
        <v>0.93399287651475049</v>
      </c>
      <c r="L122" s="15">
        <f t="shared" si="9"/>
        <v>1.3072527762973323</v>
      </c>
      <c r="M122" s="15">
        <f t="shared" si="9"/>
        <v>0.28809261448590462</v>
      </c>
      <c r="N122" s="15">
        <f t="shared" si="9"/>
        <v>1.1645674959519567</v>
      </c>
      <c r="O122" s="15"/>
      <c r="P122" s="25" t="s">
        <v>41</v>
      </c>
      <c r="Q122" s="15">
        <f t="shared" si="10"/>
        <v>2.7700164756504648</v>
      </c>
      <c r="R122" s="15">
        <f t="shared" si="10"/>
        <v>28.5883465387721</v>
      </c>
      <c r="S122" s="15">
        <f t="shared" si="10"/>
        <v>12.692108718965045</v>
      </c>
      <c r="T122" s="15">
        <f t="shared" si="10"/>
        <v>26.412092734651438</v>
      </c>
      <c r="U122" s="15">
        <f t="shared" si="10"/>
        <v>-118.49226218948158</v>
      </c>
      <c r="V122" s="15">
        <f t="shared" si="10"/>
        <v>15.633347612716349</v>
      </c>
      <c r="W122" s="15">
        <f t="shared" si="10"/>
        <v>1.5365839203407035</v>
      </c>
      <c r="X122" s="15">
        <f t="shared" si="10"/>
        <v>9.8133978921167255</v>
      </c>
      <c r="Y122" s="15">
        <f t="shared" si="10"/>
        <v>1.1645674959519567</v>
      </c>
      <c r="Z122" s="15"/>
    </row>
    <row r="123" spans="1:26" x14ac:dyDescent="0.2">
      <c r="A123" s="25" t="s">
        <v>42</v>
      </c>
      <c r="B123" s="15">
        <f t="shared" si="9"/>
        <v>-11.41627719314765</v>
      </c>
      <c r="C123" s="15">
        <f t="shared" si="9"/>
        <v>5.8890745984811872</v>
      </c>
      <c r="D123" s="15">
        <f t="shared" si="9"/>
        <v>21.733570449030324</v>
      </c>
      <c r="E123" s="15">
        <f t="shared" si="9"/>
        <v>3.3333638179714455</v>
      </c>
      <c r="F123" s="15">
        <f t="shared" si="9"/>
        <v>12.767464075880426</v>
      </c>
      <c r="G123" s="15">
        <f t="shared" si="9"/>
        <v>6.7960703161445792</v>
      </c>
      <c r="H123" s="15">
        <f t="shared" si="9"/>
        <v>11.341973937622242</v>
      </c>
      <c r="I123" s="15">
        <f t="shared" si="9"/>
        <v>4.3093013948298164</v>
      </c>
      <c r="J123" s="15">
        <f t="shared" si="9"/>
        <v>7.3933620449717239</v>
      </c>
      <c r="K123" s="15">
        <f t="shared" si="9"/>
        <v>1.2339810214538858</v>
      </c>
      <c r="L123" s="15">
        <f t="shared" si="9"/>
        <v>5.7154105695052806</v>
      </c>
      <c r="M123" s="15">
        <f t="shared" si="9"/>
        <v>12.895352925169149</v>
      </c>
      <c r="N123" s="15">
        <f t="shared" si="9"/>
        <v>6.7844949760473128</v>
      </c>
      <c r="O123" s="15"/>
      <c r="P123" s="25" t="s">
        <v>42</v>
      </c>
      <c r="Q123" s="15">
        <f t="shared" si="10"/>
        <v>4.813307530308137</v>
      </c>
      <c r="R123" s="15">
        <f t="shared" si="10"/>
        <v>26.759706430940213</v>
      </c>
      <c r="S123" s="15">
        <f t="shared" si="10"/>
        <v>10.795336808439473</v>
      </c>
      <c r="T123" s="15">
        <f t="shared" si="10"/>
        <v>34.083796679155711</v>
      </c>
      <c r="U123" s="15">
        <f t="shared" si="10"/>
        <v>123.25689415594323</v>
      </c>
      <c r="V123" s="15">
        <f t="shared" si="10"/>
        <v>13.989057425404908</v>
      </c>
      <c r="W123" s="15">
        <f t="shared" si="10"/>
        <v>18.130815002603896</v>
      </c>
      <c r="X123" s="15">
        <f t="shared" si="10"/>
        <v>20.37693287042444</v>
      </c>
      <c r="Y123" s="15">
        <f t="shared" si="10"/>
        <v>6.7844949760473128</v>
      </c>
      <c r="Z123" s="15"/>
    </row>
    <row r="124" spans="1:26" x14ac:dyDescent="0.2">
      <c r="A124" s="25" t="s">
        <v>43</v>
      </c>
      <c r="B124" s="15">
        <f t="shared" si="9"/>
        <v>7.5178340323383424</v>
      </c>
      <c r="C124" s="15">
        <f t="shared" si="9"/>
        <v>6.2596694949582599</v>
      </c>
      <c r="D124" s="15">
        <f t="shared" si="9"/>
        <v>8.1136639162638886</v>
      </c>
      <c r="E124" s="15">
        <f t="shared" si="9"/>
        <v>2.640982607715344</v>
      </c>
      <c r="F124" s="15">
        <f t="shared" si="9"/>
        <v>6.6220912914194372</v>
      </c>
      <c r="G124" s="15">
        <f t="shared" si="9"/>
        <v>6.6956415944618044</v>
      </c>
      <c r="H124" s="15">
        <f t="shared" si="9"/>
        <v>12.656948458213762</v>
      </c>
      <c r="I124" s="15">
        <f t="shared" si="9"/>
        <v>8.6740686250882817</v>
      </c>
      <c r="J124" s="15">
        <f t="shared" si="9"/>
        <v>4.2480817401725233</v>
      </c>
      <c r="K124" s="15">
        <f t="shared" si="9"/>
        <v>2.2725067478670553</v>
      </c>
      <c r="L124" s="15">
        <f t="shared" si="9"/>
        <v>6.2161366950797259</v>
      </c>
      <c r="M124" s="15">
        <f t="shared" si="9"/>
        <v>9.4039832243901174</v>
      </c>
      <c r="N124" s="15">
        <f t="shared" si="9"/>
        <v>6.7108518501809868</v>
      </c>
      <c r="O124" s="15"/>
      <c r="P124" s="25" t="s">
        <v>43</v>
      </c>
      <c r="Q124" s="15">
        <f t="shared" si="10"/>
        <v>6.5622783741119122</v>
      </c>
      <c r="R124" s="15">
        <f t="shared" si="10"/>
        <v>18.220603373531446</v>
      </c>
      <c r="S124" s="15">
        <f t="shared" si="10"/>
        <v>5.4812582059049504</v>
      </c>
      <c r="T124" s="15">
        <f t="shared" si="10"/>
        <v>26.789263807718797</v>
      </c>
      <c r="U124" s="15">
        <f t="shared" si="10"/>
        <v>-2062.9782668356593</v>
      </c>
      <c r="V124" s="15">
        <f t="shared" si="10"/>
        <v>10.991812978367889</v>
      </c>
      <c r="W124" s="15">
        <f t="shared" si="10"/>
        <v>17.256730409011013</v>
      </c>
      <c r="X124" s="15">
        <f t="shared" si="10"/>
        <v>15.19211887503063</v>
      </c>
      <c r="Y124" s="15">
        <f t="shared" si="10"/>
        <v>6.7108518501809868</v>
      </c>
      <c r="Z124" s="15"/>
    </row>
    <row r="125" spans="1:26" x14ac:dyDescent="0.2">
      <c r="A125" s="25" t="s">
        <v>44</v>
      </c>
      <c r="B125" s="15">
        <f t="shared" si="9"/>
        <v>15.663610041928138</v>
      </c>
      <c r="C125" s="15">
        <f t="shared" si="9"/>
        <v>16.577375187525845</v>
      </c>
      <c r="D125" s="15">
        <f t="shared" si="9"/>
        <v>-19.557384321698279</v>
      </c>
      <c r="E125" s="15">
        <f t="shared" si="9"/>
        <v>2.3116669014539752</v>
      </c>
      <c r="F125" s="15">
        <f t="shared" si="9"/>
        <v>10.741952941497672</v>
      </c>
      <c r="G125" s="15">
        <f t="shared" si="9"/>
        <v>5.373827997521218</v>
      </c>
      <c r="H125" s="15">
        <f t="shared" si="9"/>
        <v>10.594946692995364</v>
      </c>
      <c r="I125" s="15">
        <f t="shared" si="9"/>
        <v>12.616951865712991</v>
      </c>
      <c r="J125" s="15">
        <f t="shared" si="9"/>
        <v>5.7695780626542188</v>
      </c>
      <c r="K125" s="15">
        <f t="shared" si="9"/>
        <v>3.7075628220024441</v>
      </c>
      <c r="L125" s="15">
        <f t="shared" si="9"/>
        <v>8.6216593839337747</v>
      </c>
      <c r="M125" s="15">
        <f t="shared" si="9"/>
        <v>-1.0466029187842736</v>
      </c>
      <c r="N125" s="15">
        <f t="shared" si="9"/>
        <v>7.0919861651691321</v>
      </c>
      <c r="O125" s="15"/>
      <c r="P125" s="25" t="s">
        <v>44</v>
      </c>
      <c r="Q125" s="15">
        <f t="shared" si="10"/>
        <v>5.61556122196545</v>
      </c>
      <c r="R125" s="15">
        <f t="shared" si="10"/>
        <v>0.21002272002294831</v>
      </c>
      <c r="S125" s="15">
        <f t="shared" si="10"/>
        <v>4.987603724227327</v>
      </c>
      <c r="T125" s="15">
        <f t="shared" si="10"/>
        <v>4.6337989516822944</v>
      </c>
      <c r="U125" s="15">
        <f t="shared" si="10"/>
        <v>19.01059173964461</v>
      </c>
      <c r="V125" s="15">
        <f t="shared" si="10"/>
        <v>6.7889955539846483</v>
      </c>
      <c r="W125" s="15">
        <f t="shared" si="10"/>
        <v>19.960103242994464</v>
      </c>
      <c r="X125" s="15">
        <f t="shared" si="10"/>
        <v>11.910104117795626</v>
      </c>
      <c r="Y125" s="15">
        <f t="shared" si="10"/>
        <v>7.0919861651691321</v>
      </c>
      <c r="Z125" s="15"/>
    </row>
    <row r="126" spans="1:26" x14ac:dyDescent="0.2">
      <c r="A126" s="25" t="s">
        <v>53</v>
      </c>
      <c r="B126" s="15">
        <f t="shared" si="9"/>
        <v>41.99124263399554</v>
      </c>
      <c r="C126" s="15">
        <f t="shared" si="9"/>
        <v>22.084739972352693</v>
      </c>
      <c r="D126" s="15">
        <f t="shared" si="9"/>
        <v>-6.1784771232634625</v>
      </c>
      <c r="E126" s="15">
        <f t="shared" si="9"/>
        <v>7.0837003694717282</v>
      </c>
      <c r="F126" s="15">
        <f t="shared" si="9"/>
        <v>21.294505773889298</v>
      </c>
      <c r="G126" s="15">
        <f t="shared" si="9"/>
        <v>5.4153419426271796</v>
      </c>
      <c r="H126" s="15">
        <f t="shared" si="9"/>
        <v>3.3723337463267455</v>
      </c>
      <c r="I126" s="15">
        <f t="shared" si="9"/>
        <v>16.814920481815449</v>
      </c>
      <c r="J126" s="15">
        <f t="shared" si="9"/>
        <v>4.2298339012983348</v>
      </c>
      <c r="K126" s="15">
        <f t="shared" si="9"/>
        <v>6.5379995704857379</v>
      </c>
      <c r="L126" s="15">
        <f t="shared" si="9"/>
        <v>13.262693952881335</v>
      </c>
      <c r="M126" s="15">
        <f t="shared" si="9"/>
        <v>15.831064803499544</v>
      </c>
      <c r="N126" s="15">
        <f t="shared" si="9"/>
        <v>13.619157733165736</v>
      </c>
      <c r="O126" s="15"/>
      <c r="P126" s="25" t="s">
        <v>53</v>
      </c>
      <c r="Q126" s="15">
        <f t="shared" si="10"/>
        <v>5.8194163318199941</v>
      </c>
      <c r="R126" s="15">
        <f t="shared" si="10"/>
        <v>6.7004881713859703</v>
      </c>
      <c r="S126" s="15">
        <f t="shared" si="10"/>
        <v>0.66113179261915889</v>
      </c>
      <c r="T126" s="15">
        <f t="shared" si="10"/>
        <v>-3.7853108293553106</v>
      </c>
      <c r="U126" s="15">
        <f t="shared" si="10"/>
        <v>-830.20136558505874</v>
      </c>
      <c r="V126" s="15">
        <f t="shared" si="10"/>
        <v>1.5145422745369359</v>
      </c>
      <c r="W126" s="15">
        <f t="shared" si="10"/>
        <v>20.004060567306553</v>
      </c>
      <c r="X126" s="15">
        <f t="shared" si="10"/>
        <v>3.0673126165044806</v>
      </c>
      <c r="Y126" s="15">
        <f t="shared" si="10"/>
        <v>13.619157733165736</v>
      </c>
      <c r="Z126" s="15"/>
    </row>
    <row r="127" spans="1:26" x14ac:dyDescent="0.2">
      <c r="A127" s="25" t="s">
        <v>54</v>
      </c>
      <c r="B127" s="15">
        <f t="shared" si="9"/>
        <v>36.472882065585537</v>
      </c>
      <c r="C127" s="15">
        <f t="shared" si="9"/>
        <v>19.623843002255768</v>
      </c>
      <c r="D127" s="15">
        <f t="shared" si="9"/>
        <v>-32.960977132301736</v>
      </c>
      <c r="E127" s="15">
        <f t="shared" si="9"/>
        <v>2.9612049704301597</v>
      </c>
      <c r="F127" s="15">
        <f t="shared" si="9"/>
        <v>15.576743344057164</v>
      </c>
      <c r="G127" s="15">
        <f t="shared" si="9"/>
        <v>4.1153254334236067</v>
      </c>
      <c r="H127" s="15">
        <f t="shared" si="9"/>
        <v>-1.9669844530972824</v>
      </c>
      <c r="I127" s="15">
        <f t="shared" si="9"/>
        <v>13.074663399437497</v>
      </c>
      <c r="J127" s="15">
        <f t="shared" si="9"/>
        <v>1.3721987542920857</v>
      </c>
      <c r="K127" s="15">
        <f t="shared" si="9"/>
        <v>5.0799436185421882</v>
      </c>
      <c r="L127" s="15">
        <f t="shared" si="9"/>
        <v>8.5334268950607566</v>
      </c>
      <c r="M127" s="15">
        <f t="shared" si="9"/>
        <v>9.5480611419678638</v>
      </c>
      <c r="N127" s="15">
        <f t="shared" si="9"/>
        <v>8.693150249327914</v>
      </c>
      <c r="O127" s="15"/>
      <c r="P127" s="25" t="s">
        <v>54</v>
      </c>
      <c r="Q127" s="15">
        <f t="shared" si="10"/>
        <v>5.9146383647455707</v>
      </c>
      <c r="R127" s="15">
        <f t="shared" si="10"/>
        <v>-12.515187512587985</v>
      </c>
      <c r="S127" s="15">
        <f t="shared" si="10"/>
        <v>-2.867701502134878</v>
      </c>
      <c r="T127" s="15">
        <f t="shared" si="10"/>
        <v>-18.261579776641838</v>
      </c>
      <c r="U127" s="15">
        <f t="shared" si="10"/>
        <v>-124.70421645542314</v>
      </c>
      <c r="V127" s="15">
        <f t="shared" si="10"/>
        <v>-2.2823457226732131</v>
      </c>
      <c r="W127" s="15">
        <f t="shared" si="10"/>
        <v>14.981850367025842</v>
      </c>
      <c r="X127" s="15">
        <f t="shared" si="10"/>
        <v>1.096856745960892</v>
      </c>
      <c r="Y127" s="15">
        <f t="shared" si="10"/>
        <v>8.693150249327914</v>
      </c>
      <c r="Z127" s="15"/>
    </row>
    <row r="128" spans="1:26" x14ac:dyDescent="0.2">
      <c r="A128" s="25" t="s">
        <v>66</v>
      </c>
      <c r="B128" s="15">
        <f t="shared" si="9"/>
        <v>-2.2548915998868608</v>
      </c>
      <c r="C128" s="15">
        <f t="shared" si="9"/>
        <v>23.426639508473841</v>
      </c>
      <c r="D128" s="15">
        <f t="shared" si="9"/>
        <v>-13.247156625013716</v>
      </c>
      <c r="E128" s="15">
        <f t="shared" si="9"/>
        <v>4.1644769746616248</v>
      </c>
      <c r="F128" s="15">
        <f t="shared" si="9"/>
        <v>14.369623578815279</v>
      </c>
      <c r="G128" s="15">
        <f t="shared" si="9"/>
        <v>1.2200764708614003</v>
      </c>
      <c r="H128" s="15">
        <f t="shared" si="9"/>
        <v>0.13189086407507489</v>
      </c>
      <c r="I128" s="15">
        <f t="shared" si="9"/>
        <v>10.252649351103301</v>
      </c>
      <c r="J128" s="15">
        <f t="shared" si="9"/>
        <v>8.7745766921630803</v>
      </c>
      <c r="K128" s="15">
        <f t="shared" si="9"/>
        <v>6.1327664148393239</v>
      </c>
      <c r="L128" s="15">
        <f t="shared" si="9"/>
        <v>9.0748592677847029</v>
      </c>
      <c r="M128" s="15">
        <f t="shared" si="9"/>
        <v>-8.5880405365090695</v>
      </c>
      <c r="N128" s="15">
        <f t="shared" si="9"/>
        <v>6.2646131126755193</v>
      </c>
      <c r="O128" s="15"/>
      <c r="P128" s="25" t="s">
        <v>66</v>
      </c>
      <c r="Q128" s="15">
        <f t="shared" si="10"/>
        <v>3.3031200279269655</v>
      </c>
      <c r="R128" s="15">
        <f t="shared" si="10"/>
        <v>-7.4906653839980919</v>
      </c>
      <c r="S128" s="15">
        <f t="shared" si="10"/>
        <v>4.2538219759023121</v>
      </c>
      <c r="T128" s="15">
        <f t="shared" si="10"/>
        <v>-13.673546012143959</v>
      </c>
      <c r="U128" s="15">
        <f t="shared" si="10"/>
        <v>19.886169058940382</v>
      </c>
      <c r="V128" s="15">
        <f t="shared" si="10"/>
        <v>-4.8400940553250678</v>
      </c>
      <c r="W128" s="15">
        <f t="shared" si="10"/>
        <v>27.073683937651353</v>
      </c>
      <c r="X128" s="15">
        <f t="shared" si="10"/>
        <v>6.5824446570102282</v>
      </c>
      <c r="Y128" s="15">
        <f t="shared" si="10"/>
        <v>6.2646131126755193</v>
      </c>
      <c r="Z128" s="15"/>
    </row>
    <row r="129" spans="1:26" x14ac:dyDescent="0.2">
      <c r="A129" s="25" t="s">
        <v>67</v>
      </c>
      <c r="B129" s="15">
        <f t="shared" si="9"/>
        <v>-4.0419920761139991</v>
      </c>
      <c r="C129" s="15">
        <f t="shared" si="9"/>
        <v>7.304810173067608</v>
      </c>
      <c r="D129" s="15">
        <f t="shared" si="9"/>
        <v>1.5322718402253059</v>
      </c>
      <c r="E129" s="15">
        <f t="shared" si="9"/>
        <v>6.0482039867119255</v>
      </c>
      <c r="F129" s="15">
        <f t="shared" si="9"/>
        <v>9.0647075094202307</v>
      </c>
      <c r="G129" s="15">
        <f t="shared" si="9"/>
        <v>1.8878739933041402</v>
      </c>
      <c r="H129" s="15">
        <f t="shared" si="9"/>
        <v>0.87468017961207067</v>
      </c>
      <c r="I129" s="15">
        <f t="shared" si="9"/>
        <v>5.8001521793381841</v>
      </c>
      <c r="J129" s="15">
        <f t="shared" si="9"/>
        <v>5.6971569834527855</v>
      </c>
      <c r="K129" s="15">
        <f t="shared" si="9"/>
        <v>4.4848080949777369</v>
      </c>
      <c r="L129" s="15">
        <f t="shared" si="9"/>
        <v>4.8303474481072186</v>
      </c>
      <c r="M129" s="15">
        <f t="shared" si="9"/>
        <v>10.158485351495017</v>
      </c>
      <c r="N129" s="15">
        <f t="shared" si="9"/>
        <v>5.6092792412232342</v>
      </c>
      <c r="O129" s="15"/>
      <c r="P129" s="25" t="s">
        <v>67</v>
      </c>
      <c r="Q129" s="15">
        <f t="shared" si="10"/>
        <v>5.2106984795938729</v>
      </c>
      <c r="R129" s="15">
        <f t="shared" si="10"/>
        <v>-0.20444691659123748</v>
      </c>
      <c r="S129" s="15">
        <f t="shared" si="10"/>
        <v>3.2596651508339107</v>
      </c>
      <c r="T129" s="15">
        <f t="shared" si="10"/>
        <v>-7.039779725815194</v>
      </c>
      <c r="U129" s="15">
        <f t="shared" si="10"/>
        <v>-2.3509133420485568</v>
      </c>
      <c r="V129" s="15">
        <f t="shared" si="10"/>
        <v>-6.2903229990809137</v>
      </c>
      <c r="W129" s="15">
        <f t="shared" si="10"/>
        <v>18.657307368830374</v>
      </c>
      <c r="X129" s="15">
        <f t="shared" si="10"/>
        <v>7.9349966527865661</v>
      </c>
      <c r="Y129" s="15">
        <f t="shared" si="10"/>
        <v>5.6092792412232342</v>
      </c>
      <c r="Z129" s="15"/>
    </row>
    <row r="130" spans="1:26" x14ac:dyDescent="0.2">
      <c r="A130" s="25" t="s">
        <v>68</v>
      </c>
      <c r="B130" s="15">
        <f t="shared" ref="B130:N145" si="11">B43/B39*100-100</f>
        <v>-4.7982150865906164</v>
      </c>
      <c r="C130" s="15">
        <f t="shared" si="11"/>
        <v>3.6051783596505089</v>
      </c>
      <c r="D130" s="15">
        <f t="shared" si="11"/>
        <v>8.6911858780568139</v>
      </c>
      <c r="E130" s="15">
        <f t="shared" si="11"/>
        <v>1.1149353697396123</v>
      </c>
      <c r="F130" s="15">
        <f t="shared" si="11"/>
        <v>9.1756516918384676</v>
      </c>
      <c r="G130" s="15">
        <f t="shared" si="11"/>
        <v>0.60520214300407815</v>
      </c>
      <c r="H130" s="15">
        <f t="shared" si="11"/>
        <v>-1.0791737408630695</v>
      </c>
      <c r="I130" s="15">
        <f t="shared" si="11"/>
        <v>6.7660355220833708</v>
      </c>
      <c r="J130" s="15">
        <f t="shared" si="11"/>
        <v>2.1990679989602597</v>
      </c>
      <c r="K130" s="15">
        <f t="shared" si="11"/>
        <v>4.2563211095574331</v>
      </c>
      <c r="L130" s="15">
        <f t="shared" si="11"/>
        <v>2.5681237328579698</v>
      </c>
      <c r="M130" s="15">
        <f t="shared" si="11"/>
        <v>-0.45749463469933005</v>
      </c>
      <c r="N130" s="15">
        <f t="shared" si="11"/>
        <v>2.1400236544839402</v>
      </c>
      <c r="O130" s="15"/>
      <c r="P130" s="25" t="s">
        <v>68</v>
      </c>
      <c r="Q130" s="15">
        <f t="shared" si="10"/>
        <v>3.500035512014037</v>
      </c>
      <c r="R130" s="15">
        <f t="shared" si="10"/>
        <v>-9.9691100802307915</v>
      </c>
      <c r="S130" s="15">
        <f t="shared" si="10"/>
        <v>0.64969412492925471</v>
      </c>
      <c r="T130" s="15">
        <f t="shared" si="10"/>
        <v>-3.6666452280162503</v>
      </c>
      <c r="U130" s="15">
        <f t="shared" si="10"/>
        <v>-90.165572120306052</v>
      </c>
      <c r="V130" s="15">
        <f t="shared" si="10"/>
        <v>-6.6796377364729835</v>
      </c>
      <c r="W130" s="15">
        <f t="shared" si="10"/>
        <v>18.433881227670668</v>
      </c>
      <c r="X130" s="15">
        <f t="shared" si="10"/>
        <v>5.9889718804820404</v>
      </c>
      <c r="Y130" s="15">
        <f t="shared" si="10"/>
        <v>2.1400236544839402</v>
      </c>
      <c r="Z130" s="15"/>
    </row>
    <row r="131" spans="1:26" x14ac:dyDescent="0.2">
      <c r="A131" s="25" t="s">
        <v>69</v>
      </c>
      <c r="B131" s="15">
        <f t="shared" si="11"/>
        <v>-4.7724300025014657</v>
      </c>
      <c r="C131" s="15">
        <f t="shared" si="11"/>
        <v>-2.2722302095701821</v>
      </c>
      <c r="D131" s="15">
        <f t="shared" si="11"/>
        <v>12.466569842785205</v>
      </c>
      <c r="E131" s="15">
        <f t="shared" si="11"/>
        <v>1.6399817395189302</v>
      </c>
      <c r="F131" s="15">
        <f t="shared" si="11"/>
        <v>10.782765697472911</v>
      </c>
      <c r="G131" s="15">
        <f t="shared" si="11"/>
        <v>1.0058320445650111</v>
      </c>
      <c r="H131" s="15">
        <f t="shared" si="11"/>
        <v>0.12128296406422123</v>
      </c>
      <c r="I131" s="15">
        <f t="shared" si="11"/>
        <v>6.5860704172656881</v>
      </c>
      <c r="J131" s="15">
        <f t="shared" si="11"/>
        <v>1.4271677343196956</v>
      </c>
      <c r="K131" s="15">
        <f t="shared" si="11"/>
        <v>7.6382915503425295</v>
      </c>
      <c r="L131" s="15">
        <f t="shared" si="11"/>
        <v>1.1409931597472536</v>
      </c>
      <c r="M131" s="15">
        <f t="shared" si="11"/>
        <v>1.4156695382085474</v>
      </c>
      <c r="N131" s="15">
        <f t="shared" si="11"/>
        <v>1.1845727093221683</v>
      </c>
      <c r="O131" s="15"/>
      <c r="P131" s="25" t="s">
        <v>69</v>
      </c>
      <c r="Q131" s="15">
        <f t="shared" ref="Q131:Y146" si="12">Q44/Q40*100-100</f>
        <v>0.58018260030002011</v>
      </c>
      <c r="R131" s="15">
        <f t="shared" si="12"/>
        <v>8.6183406837029253</v>
      </c>
      <c r="S131" s="15">
        <f t="shared" si="12"/>
        <v>1.0494652546497321</v>
      </c>
      <c r="T131" s="15">
        <f t="shared" si="12"/>
        <v>1.042886962938951</v>
      </c>
      <c r="U131" s="15">
        <f t="shared" si="12"/>
        <v>52.904413646871916</v>
      </c>
      <c r="V131" s="15">
        <f t="shared" si="12"/>
        <v>-5.3347661140367109</v>
      </c>
      <c r="W131" s="15">
        <f t="shared" si="12"/>
        <v>9.5360820426849955</v>
      </c>
      <c r="X131" s="15">
        <f t="shared" si="12"/>
        <v>8.0693349352506658</v>
      </c>
      <c r="Y131" s="15">
        <f t="shared" si="12"/>
        <v>1.1845727093221683</v>
      </c>
      <c r="Z131" s="15"/>
    </row>
    <row r="132" spans="1:26" x14ac:dyDescent="0.2">
      <c r="A132" s="25" t="s">
        <v>70</v>
      </c>
      <c r="B132" s="15">
        <f t="shared" si="11"/>
        <v>6.2334568097806198</v>
      </c>
      <c r="C132" s="15">
        <f t="shared" si="11"/>
        <v>-13.189729116940953</v>
      </c>
      <c r="D132" s="15">
        <f t="shared" si="11"/>
        <v>-7.3589120596755322</v>
      </c>
      <c r="E132" s="15">
        <f t="shared" si="11"/>
        <v>3.1508282103658019</v>
      </c>
      <c r="F132" s="15">
        <f t="shared" si="11"/>
        <v>12.54449564616074</v>
      </c>
      <c r="G132" s="15">
        <f t="shared" si="11"/>
        <v>2.0013800987102854</v>
      </c>
      <c r="H132" s="15">
        <f t="shared" si="11"/>
        <v>-0.75160902187948864</v>
      </c>
      <c r="I132" s="15">
        <f t="shared" si="11"/>
        <v>6.2872792882550357</v>
      </c>
      <c r="J132" s="15">
        <f t="shared" si="11"/>
        <v>-1.0640349350362328</v>
      </c>
      <c r="K132" s="15">
        <f t="shared" si="11"/>
        <v>4.2415068467249313</v>
      </c>
      <c r="L132" s="15">
        <f t="shared" si="11"/>
        <v>-2.1842275123326544</v>
      </c>
      <c r="M132" s="15">
        <f t="shared" si="11"/>
        <v>11.085961931699799</v>
      </c>
      <c r="N132" s="15">
        <f t="shared" si="11"/>
        <v>-0.36798501703020747</v>
      </c>
      <c r="O132" s="15"/>
      <c r="P132" s="25" t="s">
        <v>70</v>
      </c>
      <c r="Q132" s="15">
        <f t="shared" si="12"/>
        <v>0.78200428380910125</v>
      </c>
      <c r="R132" s="15">
        <f t="shared" si="12"/>
        <v>8.4650974231588805</v>
      </c>
      <c r="S132" s="15">
        <f t="shared" si="12"/>
        <v>-0.64578123950369104</v>
      </c>
      <c r="T132" s="15">
        <f t="shared" si="12"/>
        <v>-6.8316628388770226</v>
      </c>
      <c r="U132" s="15">
        <f t="shared" si="12"/>
        <v>-129.43456339321875</v>
      </c>
      <c r="V132" s="15">
        <f t="shared" si="12"/>
        <v>-2.1680547079260748</v>
      </c>
      <c r="W132" s="15">
        <f t="shared" si="12"/>
        <v>-3.3087719829264444</v>
      </c>
      <c r="X132" s="15">
        <f t="shared" si="12"/>
        <v>4.7439879802178666</v>
      </c>
      <c r="Y132" s="15">
        <f t="shared" si="12"/>
        <v>-0.36798501703020747</v>
      </c>
      <c r="Z132" s="15"/>
    </row>
    <row r="133" spans="1:26" x14ac:dyDescent="0.2">
      <c r="A133" s="25" t="s">
        <v>71</v>
      </c>
      <c r="B133" s="15">
        <f t="shared" si="11"/>
        <v>-4.9973613885913011</v>
      </c>
      <c r="C133" s="15">
        <f t="shared" si="11"/>
        <v>-6.7460758068666848</v>
      </c>
      <c r="D133" s="15">
        <f t="shared" si="11"/>
        <v>17.040535909323779</v>
      </c>
      <c r="E133" s="15">
        <f t="shared" si="11"/>
        <v>3.6687106994470327</v>
      </c>
      <c r="F133" s="15">
        <f t="shared" si="11"/>
        <v>14.132398083587276</v>
      </c>
      <c r="G133" s="15">
        <f t="shared" si="11"/>
        <v>5.2173842691924222</v>
      </c>
      <c r="H133" s="15">
        <f t="shared" si="11"/>
        <v>0.20627729444642284</v>
      </c>
      <c r="I133" s="15">
        <f t="shared" si="11"/>
        <v>5.4233826034371333</v>
      </c>
      <c r="J133" s="15">
        <f t="shared" si="11"/>
        <v>-1.6218478614096483</v>
      </c>
      <c r="K133" s="15">
        <f t="shared" si="11"/>
        <v>3.8268060176314833</v>
      </c>
      <c r="L133" s="15">
        <f t="shared" si="11"/>
        <v>-5.8812345880468797E-2</v>
      </c>
      <c r="M133" s="15">
        <f t="shared" si="11"/>
        <v>9.2358583806255012</v>
      </c>
      <c r="N133" s="15">
        <f t="shared" si="11"/>
        <v>1.3585270538288796</v>
      </c>
      <c r="O133" s="15"/>
      <c r="P133" s="25" t="s">
        <v>71</v>
      </c>
      <c r="Q133" s="15">
        <f t="shared" si="12"/>
        <v>3.6506418767453255</v>
      </c>
      <c r="R133" s="15">
        <f t="shared" si="12"/>
        <v>11.609485849885971</v>
      </c>
      <c r="S133" s="15">
        <f t="shared" si="12"/>
        <v>-1.6706985560568768</v>
      </c>
      <c r="T133" s="15">
        <f t="shared" si="12"/>
        <v>1.0867083343243564</v>
      </c>
      <c r="U133" s="15">
        <f t="shared" si="12"/>
        <v>-98.700850991044391</v>
      </c>
      <c r="V133" s="15">
        <f t="shared" si="12"/>
        <v>2.9236539091215263</v>
      </c>
      <c r="W133" s="15">
        <f t="shared" si="12"/>
        <v>5.3804842609315813</v>
      </c>
      <c r="X133" s="15">
        <f t="shared" si="12"/>
        <v>2.9579347546274732</v>
      </c>
      <c r="Y133" s="15">
        <f t="shared" si="12"/>
        <v>1.3585270538288796</v>
      </c>
      <c r="Z133" s="15"/>
    </row>
    <row r="134" spans="1:26" x14ac:dyDescent="0.2">
      <c r="A134" s="25" t="s">
        <v>72</v>
      </c>
      <c r="B134" s="15">
        <f t="shared" si="11"/>
        <v>-10.926365892868475</v>
      </c>
      <c r="C134" s="15">
        <f t="shared" si="11"/>
        <v>-2.0334002450669999</v>
      </c>
      <c r="D134" s="15">
        <f t="shared" si="11"/>
        <v>5.0882508897404364</v>
      </c>
      <c r="E134" s="15">
        <f t="shared" si="11"/>
        <v>12.650048507349652</v>
      </c>
      <c r="F134" s="15">
        <f t="shared" si="11"/>
        <v>6.225391484423298</v>
      </c>
      <c r="G134" s="15">
        <f t="shared" si="11"/>
        <v>10.435280191176076</v>
      </c>
      <c r="H134" s="15">
        <f t="shared" si="11"/>
        <v>7.8326315800798909</v>
      </c>
      <c r="I134" s="15">
        <f t="shared" si="11"/>
        <v>6.4895823016867524</v>
      </c>
      <c r="J134" s="15">
        <f t="shared" si="11"/>
        <v>-10.754376571855929</v>
      </c>
      <c r="K134" s="15">
        <f t="shared" si="11"/>
        <v>10.005538359410139</v>
      </c>
      <c r="L134" s="15">
        <f t="shared" si="11"/>
        <v>1.1695646217544891</v>
      </c>
      <c r="M134" s="15">
        <f t="shared" si="11"/>
        <v>8.638972052936694</v>
      </c>
      <c r="N134" s="15">
        <f t="shared" si="11"/>
        <v>2.1995473020756151</v>
      </c>
      <c r="O134" s="15"/>
      <c r="P134" s="25" t="s">
        <v>72</v>
      </c>
      <c r="Q134" s="15">
        <f t="shared" si="12"/>
        <v>1.0483827234371006</v>
      </c>
      <c r="R134" s="15">
        <f t="shared" si="12"/>
        <v>12.731902667332349</v>
      </c>
      <c r="S134" s="15">
        <f t="shared" si="12"/>
        <v>-6.643386042480742</v>
      </c>
      <c r="T134" s="15">
        <f t="shared" si="12"/>
        <v>7.671958718047776</v>
      </c>
      <c r="U134" s="15">
        <f t="shared" si="12"/>
        <v>920.87409620074288</v>
      </c>
      <c r="V134" s="15">
        <f t="shared" si="12"/>
        <v>8.5726535234680341</v>
      </c>
      <c r="W134" s="15">
        <f t="shared" si="12"/>
        <v>12.183652751377224</v>
      </c>
      <c r="X134" s="15">
        <f t="shared" si="12"/>
        <v>14.03858021375693</v>
      </c>
      <c r="Y134" s="15">
        <f t="shared" si="12"/>
        <v>2.1995473020756151</v>
      </c>
      <c r="Z134" s="15"/>
    </row>
    <row r="135" spans="1:26" x14ac:dyDescent="0.2">
      <c r="A135" s="25" t="s">
        <v>73</v>
      </c>
      <c r="B135" s="15">
        <f t="shared" si="11"/>
        <v>-12.664550614570132</v>
      </c>
      <c r="C135" s="15">
        <f t="shared" si="11"/>
        <v>3.1203469698149746</v>
      </c>
      <c r="D135" s="15">
        <f t="shared" si="11"/>
        <v>27.670382123444327</v>
      </c>
      <c r="E135" s="15">
        <f t="shared" si="11"/>
        <v>13.71035638030466</v>
      </c>
      <c r="F135" s="15">
        <f t="shared" si="11"/>
        <v>4.9278733841587155</v>
      </c>
      <c r="G135" s="15">
        <f t="shared" si="11"/>
        <v>6.6284490190785021</v>
      </c>
      <c r="H135" s="15">
        <f t="shared" si="11"/>
        <v>4.5954900471506903</v>
      </c>
      <c r="I135" s="15">
        <f t="shared" si="11"/>
        <v>4.2842569382849405</v>
      </c>
      <c r="J135" s="15">
        <f t="shared" si="11"/>
        <v>-10.089132037170685</v>
      </c>
      <c r="K135" s="15">
        <f t="shared" si="11"/>
        <v>5.4215082566347377</v>
      </c>
      <c r="L135" s="15">
        <f t="shared" si="11"/>
        <v>2.7841745705856908</v>
      </c>
      <c r="M135" s="15">
        <f t="shared" si="11"/>
        <v>3.968867925966407</v>
      </c>
      <c r="N135" s="15">
        <f t="shared" si="11"/>
        <v>2.9725646968745281</v>
      </c>
      <c r="O135" s="15"/>
      <c r="P135" s="25" t="s">
        <v>73</v>
      </c>
      <c r="Q135" s="15">
        <f t="shared" si="12"/>
        <v>4.101773839889745</v>
      </c>
      <c r="R135" s="15">
        <f t="shared" si="12"/>
        <v>12.419221957231798</v>
      </c>
      <c r="S135" s="15">
        <f t="shared" si="12"/>
        <v>-6.0952512346180754</v>
      </c>
      <c r="T135" s="15">
        <f t="shared" si="12"/>
        <v>10.509057546236079</v>
      </c>
      <c r="U135" s="15">
        <f t="shared" si="12"/>
        <v>-170.58852417073811</v>
      </c>
      <c r="V135" s="15">
        <f t="shared" si="12"/>
        <v>12.81070594696638</v>
      </c>
      <c r="W135" s="15">
        <f t="shared" si="12"/>
        <v>14.870002639169883</v>
      </c>
      <c r="X135" s="15">
        <f t="shared" si="12"/>
        <v>9.2960107298459889</v>
      </c>
      <c r="Y135" s="15">
        <f t="shared" si="12"/>
        <v>2.9725646968745281</v>
      </c>
      <c r="Z135" s="15"/>
    </row>
    <row r="136" spans="1:26" x14ac:dyDescent="0.2">
      <c r="A136" s="25" t="s">
        <v>74</v>
      </c>
      <c r="B136" s="15">
        <f t="shared" si="11"/>
        <v>-3.0216847647907912</v>
      </c>
      <c r="C136" s="15">
        <f t="shared" si="11"/>
        <v>3.333748524703978</v>
      </c>
      <c r="D136" s="15">
        <f t="shared" si="11"/>
        <v>33.878170852805852</v>
      </c>
      <c r="E136" s="15">
        <f t="shared" si="11"/>
        <v>11.502972779429442</v>
      </c>
      <c r="F136" s="15">
        <f t="shared" si="11"/>
        <v>3.9033459190752922</v>
      </c>
      <c r="G136" s="15">
        <f t="shared" si="11"/>
        <v>8.0682938721242721</v>
      </c>
      <c r="H136" s="15">
        <f t="shared" si="11"/>
        <v>2.5032309145640852</v>
      </c>
      <c r="I136" s="15">
        <f t="shared" si="11"/>
        <v>5.1458866324693986</v>
      </c>
      <c r="J136" s="15">
        <f t="shared" si="11"/>
        <v>-8.7057953373469417</v>
      </c>
      <c r="K136" s="15">
        <f t="shared" si="11"/>
        <v>7.9037689868495704</v>
      </c>
      <c r="L136" s="15">
        <f t="shared" si="11"/>
        <v>3.6582375102016726</v>
      </c>
      <c r="M136" s="15">
        <f t="shared" si="11"/>
        <v>5.2509513905707479</v>
      </c>
      <c r="N136" s="15">
        <f t="shared" si="11"/>
        <v>3.9012870153969601</v>
      </c>
      <c r="O136" s="15"/>
      <c r="P136" s="25" t="s">
        <v>74</v>
      </c>
      <c r="Q136" s="15">
        <f t="shared" si="12"/>
        <v>1.2341065277512939</v>
      </c>
      <c r="R136" s="15">
        <f t="shared" si="12"/>
        <v>13.740670637232725</v>
      </c>
      <c r="S136" s="15">
        <f t="shared" si="12"/>
        <v>-5.1873985158009219</v>
      </c>
      <c r="T136" s="15">
        <f t="shared" si="12"/>
        <v>11.785806411119367</v>
      </c>
      <c r="U136" s="15">
        <f t="shared" si="12"/>
        <v>-65.953540072867625</v>
      </c>
      <c r="V136" s="15">
        <f t="shared" si="12"/>
        <v>14.824894324701418</v>
      </c>
      <c r="W136" s="15">
        <f t="shared" si="12"/>
        <v>11.914153042913227</v>
      </c>
      <c r="X136" s="15">
        <f t="shared" si="12"/>
        <v>4.6135528490697197</v>
      </c>
      <c r="Y136" s="15">
        <f t="shared" si="12"/>
        <v>3.9012870153969601</v>
      </c>
      <c r="Z136" s="15"/>
    </row>
    <row r="137" spans="1:26" x14ac:dyDescent="0.2">
      <c r="A137" s="25" t="s">
        <v>75</v>
      </c>
      <c r="B137" s="15">
        <f t="shared" si="11"/>
        <v>4.3640625917685156</v>
      </c>
      <c r="C137" s="15">
        <f t="shared" si="11"/>
        <v>2.4532182999851244</v>
      </c>
      <c r="D137" s="15">
        <f t="shared" si="11"/>
        <v>16.817557991555333</v>
      </c>
      <c r="E137" s="15">
        <f t="shared" si="11"/>
        <v>10.143626229716915</v>
      </c>
      <c r="F137" s="15">
        <f t="shared" si="11"/>
        <v>3.1220399673561587</v>
      </c>
      <c r="G137" s="15">
        <f t="shared" si="11"/>
        <v>6.771250527738303</v>
      </c>
      <c r="H137" s="15">
        <f t="shared" si="11"/>
        <v>-1.1212447920245268</v>
      </c>
      <c r="I137" s="15">
        <f t="shared" si="11"/>
        <v>7.1536830832468468</v>
      </c>
      <c r="J137" s="15">
        <f t="shared" si="11"/>
        <v>-5.3813668368572394</v>
      </c>
      <c r="K137" s="15">
        <f t="shared" si="11"/>
        <v>9.9621027343552271</v>
      </c>
      <c r="L137" s="15">
        <f t="shared" si="11"/>
        <v>3.5564140357155765</v>
      </c>
      <c r="M137" s="15">
        <f t="shared" si="11"/>
        <v>10.562771551274011</v>
      </c>
      <c r="N137" s="15">
        <f t="shared" si="11"/>
        <v>4.7078428154233762</v>
      </c>
      <c r="O137" s="15"/>
      <c r="P137" s="25" t="s">
        <v>75</v>
      </c>
      <c r="Q137" s="15">
        <f t="shared" si="12"/>
        <v>-1.106174127445513</v>
      </c>
      <c r="R137" s="15">
        <f t="shared" si="12"/>
        <v>11.678686892858707</v>
      </c>
      <c r="S137" s="15">
        <f t="shared" si="12"/>
        <v>-1.6838089947757311</v>
      </c>
      <c r="T137" s="15">
        <f t="shared" si="12"/>
        <v>8.1998115673622181</v>
      </c>
      <c r="U137" s="15">
        <f t="shared" si="12"/>
        <v>17089.969796812711</v>
      </c>
      <c r="V137" s="15">
        <f t="shared" si="12"/>
        <v>14.61370818605026</v>
      </c>
      <c r="W137" s="15">
        <f t="shared" si="12"/>
        <v>6.8606234863786568</v>
      </c>
      <c r="X137" s="15">
        <f t="shared" si="12"/>
        <v>4.9765670653213903</v>
      </c>
      <c r="Y137" s="15">
        <f t="shared" si="12"/>
        <v>4.7078428154233762</v>
      </c>
      <c r="Z137" s="15"/>
    </row>
    <row r="138" spans="1:26" x14ac:dyDescent="0.2">
      <c r="A138" s="25" t="s">
        <v>76</v>
      </c>
      <c r="B138" s="15">
        <f t="shared" si="11"/>
        <v>5.9513915224326297</v>
      </c>
      <c r="C138" s="15">
        <f t="shared" si="11"/>
        <v>3.2702104070821321</v>
      </c>
      <c r="D138" s="15">
        <f t="shared" si="11"/>
        <v>16.966108100147295</v>
      </c>
      <c r="E138" s="15">
        <f t="shared" si="11"/>
        <v>5.0338801568516658</v>
      </c>
      <c r="F138" s="15">
        <f t="shared" si="11"/>
        <v>3.7961562076283712</v>
      </c>
      <c r="G138" s="15">
        <f t="shared" si="11"/>
        <v>2.4658152197781504</v>
      </c>
      <c r="H138" s="15">
        <f t="shared" si="11"/>
        <v>4.9256359027025809</v>
      </c>
      <c r="I138" s="15">
        <f t="shared" si="11"/>
        <v>0.25999263464061073</v>
      </c>
      <c r="J138" s="15">
        <f t="shared" si="11"/>
        <v>0.16214186861994051</v>
      </c>
      <c r="K138" s="15">
        <f t="shared" si="11"/>
        <v>2.2436897254880677</v>
      </c>
      <c r="L138" s="15">
        <f t="shared" si="11"/>
        <v>3.4746753000796957</v>
      </c>
      <c r="M138" s="15">
        <f t="shared" si="11"/>
        <v>10.454032806256592</v>
      </c>
      <c r="N138" s="15">
        <f t="shared" si="11"/>
        <v>4.4977230227942471</v>
      </c>
      <c r="O138" s="15"/>
      <c r="P138" s="25" t="s">
        <v>76</v>
      </c>
      <c r="Q138" s="15">
        <f t="shared" si="12"/>
        <v>1.2225113483352601</v>
      </c>
      <c r="R138" s="15">
        <f t="shared" si="12"/>
        <v>3.8769005289103688</v>
      </c>
      <c r="S138" s="15">
        <f t="shared" si="12"/>
        <v>-1.2813986527073951</v>
      </c>
      <c r="T138" s="15">
        <f t="shared" si="12"/>
        <v>3.1582514090967777</v>
      </c>
      <c r="U138" s="15">
        <f t="shared" si="12"/>
        <v>-15.840934931621973</v>
      </c>
      <c r="V138" s="15">
        <f t="shared" si="12"/>
        <v>12.36969168326543</v>
      </c>
      <c r="W138" s="15">
        <f t="shared" si="12"/>
        <v>12.180729125738196</v>
      </c>
      <c r="X138" s="15">
        <f t="shared" si="12"/>
        <v>2.6353481391499827</v>
      </c>
      <c r="Y138" s="15">
        <f t="shared" si="12"/>
        <v>4.4977230227942471</v>
      </c>
      <c r="Z138" s="15"/>
    </row>
    <row r="139" spans="1:26" x14ac:dyDescent="0.2">
      <c r="A139" s="25" t="s">
        <v>77</v>
      </c>
      <c r="B139" s="15">
        <f t="shared" si="11"/>
        <v>7.4582505110543025</v>
      </c>
      <c r="C139" s="15">
        <f t="shared" si="11"/>
        <v>1.9846045651107573</v>
      </c>
      <c r="D139" s="15">
        <f t="shared" si="11"/>
        <v>10.204487933057578</v>
      </c>
      <c r="E139" s="15">
        <f t="shared" si="11"/>
        <v>3.9555380305447585</v>
      </c>
      <c r="F139" s="15">
        <f t="shared" si="11"/>
        <v>4.8009601398388781</v>
      </c>
      <c r="G139" s="15">
        <f t="shared" si="11"/>
        <v>3.6243368803869203</v>
      </c>
      <c r="H139" s="15">
        <f t="shared" si="11"/>
        <v>4.2930187609266852</v>
      </c>
      <c r="I139" s="15">
        <f t="shared" si="11"/>
        <v>3.5041132733724112</v>
      </c>
      <c r="J139" s="15">
        <f t="shared" si="11"/>
        <v>1.3423336577127429</v>
      </c>
      <c r="K139" s="15">
        <f t="shared" si="11"/>
        <v>5.1713168058069527</v>
      </c>
      <c r="L139" s="15">
        <f t="shared" si="11"/>
        <v>3.540618683226711</v>
      </c>
      <c r="M139" s="15">
        <f t="shared" si="11"/>
        <v>16.566157159029288</v>
      </c>
      <c r="N139" s="15">
        <f t="shared" si="11"/>
        <v>5.6319828191170274</v>
      </c>
      <c r="O139" s="15"/>
      <c r="P139" s="25" t="s">
        <v>77</v>
      </c>
      <c r="Q139" s="15">
        <f t="shared" si="12"/>
        <v>1.9857142588517718</v>
      </c>
      <c r="R139" s="15">
        <f t="shared" si="12"/>
        <v>11.120543330024617</v>
      </c>
      <c r="S139" s="15">
        <f t="shared" si="12"/>
        <v>4.6963642924708893E-2</v>
      </c>
      <c r="T139" s="15">
        <f t="shared" si="12"/>
        <v>6.1871753534811376</v>
      </c>
      <c r="U139" s="15">
        <f t="shared" si="12"/>
        <v>-375.65836603962288</v>
      </c>
      <c r="V139" s="15">
        <f t="shared" si="12"/>
        <v>11.443529154646299</v>
      </c>
      <c r="W139" s="15">
        <f t="shared" si="12"/>
        <v>9.7953241788116401</v>
      </c>
      <c r="X139" s="15">
        <f t="shared" si="12"/>
        <v>8.5692766261540925</v>
      </c>
      <c r="Y139" s="15">
        <f t="shared" si="12"/>
        <v>5.6319828191170274</v>
      </c>
      <c r="Z139" s="15"/>
    </row>
    <row r="140" spans="1:26" x14ac:dyDescent="0.2">
      <c r="A140" s="25" t="s">
        <v>78</v>
      </c>
      <c r="B140" s="15">
        <f t="shared" si="11"/>
        <v>4.5827694448593519</v>
      </c>
      <c r="C140" s="15">
        <f t="shared" si="11"/>
        <v>4.3423967041208158</v>
      </c>
      <c r="D140" s="15">
        <f t="shared" si="11"/>
        <v>13.141261088273779</v>
      </c>
      <c r="E140" s="15">
        <f t="shared" si="11"/>
        <v>3.8012845295950797</v>
      </c>
      <c r="F140" s="15">
        <f t="shared" si="11"/>
        <v>7.5356989879709033</v>
      </c>
      <c r="G140" s="15">
        <f t="shared" si="11"/>
        <v>4.7864123222572772</v>
      </c>
      <c r="H140" s="15">
        <f t="shared" si="11"/>
        <v>4.6783220333293656</v>
      </c>
      <c r="I140" s="15">
        <f t="shared" si="11"/>
        <v>5.7642313834381156</v>
      </c>
      <c r="J140" s="15">
        <f t="shared" si="11"/>
        <v>0.48873159537643573</v>
      </c>
      <c r="K140" s="15">
        <f t="shared" si="11"/>
        <v>3.7467671186605997</v>
      </c>
      <c r="L140" s="15">
        <f t="shared" si="11"/>
        <v>4.4459624743663966</v>
      </c>
      <c r="M140" s="15">
        <f t="shared" si="11"/>
        <v>4.8109841772054693</v>
      </c>
      <c r="N140" s="15">
        <f t="shared" si="11"/>
        <v>4.5023886694707898</v>
      </c>
      <c r="O140" s="15"/>
      <c r="P140" s="25" t="s">
        <v>78</v>
      </c>
      <c r="Q140" s="15">
        <f t="shared" si="12"/>
        <v>5.4397631789025525</v>
      </c>
      <c r="R140" s="15">
        <f t="shared" si="12"/>
        <v>4.6949191067153748</v>
      </c>
      <c r="S140" s="15">
        <f t="shared" si="12"/>
        <v>-0.28028725821381784</v>
      </c>
      <c r="T140" s="15">
        <f t="shared" si="12"/>
        <v>8.3196153758688496</v>
      </c>
      <c r="U140" s="15">
        <f t="shared" si="12"/>
        <v>-719.76827108516875</v>
      </c>
      <c r="V140" s="15">
        <f t="shared" si="12"/>
        <v>11.690533733769996</v>
      </c>
      <c r="W140" s="15">
        <f t="shared" si="12"/>
        <v>10.616189133509167</v>
      </c>
      <c r="X140" s="15">
        <f t="shared" si="12"/>
        <v>6.5956991027452858</v>
      </c>
      <c r="Y140" s="15">
        <f t="shared" si="12"/>
        <v>4.5023886694707898</v>
      </c>
      <c r="Z140" s="15"/>
    </row>
    <row r="141" spans="1:26" x14ac:dyDescent="0.2">
      <c r="A141" s="25" t="s">
        <v>79</v>
      </c>
      <c r="B141" s="15">
        <f t="shared" si="11"/>
        <v>7.9652116057849582</v>
      </c>
      <c r="C141" s="15">
        <f t="shared" si="11"/>
        <v>4.2021456036681144</v>
      </c>
      <c r="D141" s="15">
        <f t="shared" si="11"/>
        <v>0.95290872134800964</v>
      </c>
      <c r="E141" s="15">
        <f t="shared" si="11"/>
        <v>5.5550838799941715</v>
      </c>
      <c r="F141" s="15">
        <f t="shared" si="11"/>
        <v>8.5770462221988595</v>
      </c>
      <c r="G141" s="15">
        <f t="shared" si="11"/>
        <v>4.0184256651821357</v>
      </c>
      <c r="H141" s="15">
        <f t="shared" si="11"/>
        <v>3.5514492023806241</v>
      </c>
      <c r="I141" s="15">
        <f t="shared" si="11"/>
        <v>6.2567081376244431</v>
      </c>
      <c r="J141" s="15">
        <f t="shared" si="11"/>
        <v>0.86993319468695063</v>
      </c>
      <c r="K141" s="15">
        <f t="shared" si="11"/>
        <v>0.90129316421491978</v>
      </c>
      <c r="L141" s="15">
        <f t="shared" si="11"/>
        <v>4.2718557573949454</v>
      </c>
      <c r="M141" s="15">
        <f t="shared" si="11"/>
        <v>0.98499143921621624</v>
      </c>
      <c r="N141" s="15">
        <f t="shared" si="11"/>
        <v>3.7014862924874734</v>
      </c>
      <c r="O141" s="15"/>
      <c r="P141" s="25" t="s">
        <v>79</v>
      </c>
      <c r="Q141" s="15">
        <f t="shared" si="12"/>
        <v>4.1781663821324173</v>
      </c>
      <c r="R141" s="15">
        <f t="shared" si="12"/>
        <v>0.71297838344929687</v>
      </c>
      <c r="S141" s="15">
        <f t="shared" si="12"/>
        <v>1.8636545112024123</v>
      </c>
      <c r="T141" s="15">
        <f t="shared" si="12"/>
        <v>4.9767760068100841</v>
      </c>
      <c r="U141" s="15">
        <f t="shared" si="12"/>
        <v>-56.174891199503087</v>
      </c>
      <c r="V141" s="15">
        <f t="shared" si="12"/>
        <v>13.00799882634287</v>
      </c>
      <c r="W141" s="15">
        <f t="shared" si="12"/>
        <v>15.26056461181436</v>
      </c>
      <c r="X141" s="15">
        <f t="shared" si="12"/>
        <v>9.2100902581608892</v>
      </c>
      <c r="Y141" s="15">
        <f t="shared" si="12"/>
        <v>3.7014862924874734</v>
      </c>
      <c r="Z141" s="15"/>
    </row>
    <row r="142" spans="1:26" x14ac:dyDescent="0.2">
      <c r="A142" s="25" t="s">
        <v>80</v>
      </c>
      <c r="B142" s="15">
        <f t="shared" si="11"/>
        <v>-4.8028858612152732</v>
      </c>
      <c r="C142" s="15">
        <f t="shared" si="11"/>
        <v>4.4551585706500134</v>
      </c>
      <c r="D142" s="15">
        <f t="shared" si="11"/>
        <v>4.7287599569483234</v>
      </c>
      <c r="E142" s="15">
        <f t="shared" si="11"/>
        <v>11.78560901499938</v>
      </c>
      <c r="F142" s="15">
        <f t="shared" si="11"/>
        <v>10.24231785581658</v>
      </c>
      <c r="G142" s="15">
        <f t="shared" si="11"/>
        <v>3.7953284568811085</v>
      </c>
      <c r="H142" s="15">
        <f t="shared" si="11"/>
        <v>3.9316634341867314</v>
      </c>
      <c r="I142" s="15">
        <f t="shared" si="11"/>
        <v>8.0549130059837353</v>
      </c>
      <c r="J142" s="15">
        <f t="shared" si="11"/>
        <v>5.3822022390591258</v>
      </c>
      <c r="K142" s="15">
        <f t="shared" si="11"/>
        <v>2.5327102988197652</v>
      </c>
      <c r="L142" s="15">
        <f t="shared" si="11"/>
        <v>5.8011449952829963</v>
      </c>
      <c r="M142" s="15">
        <f t="shared" si="11"/>
        <v>8.6401050838089759</v>
      </c>
      <c r="N142" s="15">
        <f t="shared" si="11"/>
        <v>6.2410050103953552</v>
      </c>
      <c r="O142" s="15"/>
      <c r="P142" s="25" t="s">
        <v>80</v>
      </c>
      <c r="Q142" s="15">
        <f t="shared" si="12"/>
        <v>5.393655623537768</v>
      </c>
      <c r="R142" s="15">
        <f t="shared" si="12"/>
        <v>1.0310532856045143</v>
      </c>
      <c r="S142" s="15">
        <f t="shared" si="12"/>
        <v>3.7746538395288809</v>
      </c>
      <c r="T142" s="15">
        <f t="shared" si="12"/>
        <v>7.182252685226544</v>
      </c>
      <c r="U142" s="15">
        <f t="shared" si="12"/>
        <v>125.61941890586047</v>
      </c>
      <c r="V142" s="15">
        <f t="shared" si="12"/>
        <v>15.340917395068018</v>
      </c>
      <c r="W142" s="15">
        <f t="shared" si="12"/>
        <v>10.96545651981198</v>
      </c>
      <c r="X142" s="15">
        <f t="shared" si="12"/>
        <v>15.476740096323141</v>
      </c>
      <c r="Y142" s="15">
        <f t="shared" si="12"/>
        <v>6.2410050103953552</v>
      </c>
      <c r="Z142" s="15"/>
    </row>
    <row r="143" spans="1:26" x14ac:dyDescent="0.2">
      <c r="A143" s="25" t="s">
        <v>81</v>
      </c>
      <c r="B143" s="15">
        <f t="shared" si="11"/>
        <v>-10.857039658998573</v>
      </c>
      <c r="C143" s="15">
        <f t="shared" si="11"/>
        <v>4.1482403332419437</v>
      </c>
      <c r="D143" s="15">
        <f t="shared" si="11"/>
        <v>5.0661220801752762</v>
      </c>
      <c r="E143" s="15">
        <f t="shared" si="11"/>
        <v>10.744228409709592</v>
      </c>
      <c r="F143" s="15">
        <f t="shared" si="11"/>
        <v>12.20307311718723</v>
      </c>
      <c r="G143" s="15">
        <f t="shared" si="11"/>
        <v>2.0188960367912614</v>
      </c>
      <c r="H143" s="15">
        <f t="shared" si="11"/>
        <v>3.2630847507119825</v>
      </c>
      <c r="I143" s="15">
        <f t="shared" si="11"/>
        <v>9.2976922931023296</v>
      </c>
      <c r="J143" s="15">
        <f t="shared" si="11"/>
        <v>6.6854446469468058</v>
      </c>
      <c r="K143" s="15">
        <f t="shared" si="11"/>
        <v>1.3300800737959975</v>
      </c>
      <c r="L143" s="15">
        <f t="shared" si="11"/>
        <v>5.4038641196760153</v>
      </c>
      <c r="M143" s="15">
        <f t="shared" si="11"/>
        <v>-0.71390910421486353</v>
      </c>
      <c r="N143" s="15">
        <f t="shared" si="11"/>
        <v>4.3199262445703397</v>
      </c>
      <c r="O143" s="15"/>
      <c r="P143" s="25" t="s">
        <v>81</v>
      </c>
      <c r="Q143" s="15">
        <f t="shared" si="12"/>
        <v>5.4984588634364258</v>
      </c>
      <c r="R143" s="15">
        <f t="shared" si="12"/>
        <v>1.0789791302712359</v>
      </c>
      <c r="S143" s="15">
        <f t="shared" si="12"/>
        <v>6.617488403145046</v>
      </c>
      <c r="T143" s="15">
        <f t="shared" si="12"/>
        <v>7.6942682971617273</v>
      </c>
      <c r="U143" s="15">
        <f t="shared" si="12"/>
        <v>-64.38472202519867</v>
      </c>
      <c r="V143" s="15">
        <f t="shared" si="12"/>
        <v>14.864313712874051</v>
      </c>
      <c r="W143" s="15">
        <f t="shared" si="12"/>
        <v>12.485705701806296</v>
      </c>
      <c r="X143" s="15">
        <f t="shared" si="12"/>
        <v>12.147395546652945</v>
      </c>
      <c r="Y143" s="15">
        <f t="shared" si="12"/>
        <v>4.3199262445703397</v>
      </c>
      <c r="Z143" s="15"/>
    </row>
    <row r="144" spans="1:26" x14ac:dyDescent="0.2">
      <c r="A144" s="25" t="s">
        <v>82</v>
      </c>
      <c r="B144" s="15">
        <f t="shared" si="11"/>
        <v>-6.0898120883700102</v>
      </c>
      <c r="C144" s="15">
        <f t="shared" si="11"/>
        <v>5.5817317544665883</v>
      </c>
      <c r="D144" s="15">
        <f t="shared" si="11"/>
        <v>8.8892525296706992</v>
      </c>
      <c r="E144" s="15">
        <f t="shared" si="11"/>
        <v>10.096475634589268</v>
      </c>
      <c r="F144" s="15">
        <f t="shared" si="11"/>
        <v>11.491685948739644</v>
      </c>
      <c r="G144" s="15">
        <f t="shared" si="11"/>
        <v>-0.27211185949896333</v>
      </c>
      <c r="H144" s="15">
        <f t="shared" si="11"/>
        <v>2.127585448250997</v>
      </c>
      <c r="I144" s="15">
        <f t="shared" si="11"/>
        <v>8.5950780809336464</v>
      </c>
      <c r="J144" s="15">
        <f t="shared" si="11"/>
        <v>5.4349390684401442</v>
      </c>
      <c r="K144" s="15">
        <f t="shared" si="11"/>
        <v>1.9812276129371753</v>
      </c>
      <c r="L144" s="15">
        <f t="shared" si="11"/>
        <v>5.5679872499981116</v>
      </c>
      <c r="M144" s="15">
        <f t="shared" si="11"/>
        <v>14.549703345240502</v>
      </c>
      <c r="N144" s="15">
        <f t="shared" si="11"/>
        <v>6.9605089904566597</v>
      </c>
      <c r="O144" s="15"/>
      <c r="P144" s="25" t="s">
        <v>82</v>
      </c>
      <c r="Q144" s="15">
        <f t="shared" si="12"/>
        <v>5.4327057069076119</v>
      </c>
      <c r="R144" s="15">
        <f t="shared" si="12"/>
        <v>5.4288697589617527</v>
      </c>
      <c r="S144" s="15">
        <f t="shared" si="12"/>
        <v>6.2608780739486889</v>
      </c>
      <c r="T144" s="15">
        <f t="shared" si="12"/>
        <v>10.076046870843797</v>
      </c>
      <c r="U144" s="15">
        <f t="shared" si="12"/>
        <v>-89.516952038914667</v>
      </c>
      <c r="V144" s="15">
        <f t="shared" si="12"/>
        <v>11.824073222252224</v>
      </c>
      <c r="W144" s="15">
        <f t="shared" si="12"/>
        <v>9.0876729493743653</v>
      </c>
      <c r="X144" s="15">
        <f t="shared" si="12"/>
        <v>10.957299349487442</v>
      </c>
      <c r="Y144" s="15">
        <f t="shared" si="12"/>
        <v>6.9605089904566597</v>
      </c>
      <c r="Z144" s="15"/>
    </row>
    <row r="145" spans="1:26" x14ac:dyDescent="0.2">
      <c r="A145" s="25" t="s">
        <v>83</v>
      </c>
      <c r="B145" s="15">
        <f t="shared" si="11"/>
        <v>-4.8337894773806767</v>
      </c>
      <c r="C145" s="15">
        <f t="shared" si="11"/>
        <v>5.4191952434008925</v>
      </c>
      <c r="D145" s="15">
        <f t="shared" si="11"/>
        <v>21.229185506611927</v>
      </c>
      <c r="E145" s="15">
        <f t="shared" si="11"/>
        <v>6.9610586660918727</v>
      </c>
      <c r="F145" s="15">
        <f t="shared" si="11"/>
        <v>11.78959280229131</v>
      </c>
      <c r="G145" s="15">
        <f t="shared" si="11"/>
        <v>-0.40976855825883263</v>
      </c>
      <c r="H145" s="15">
        <f t="shared" si="11"/>
        <v>4.6096393797465254</v>
      </c>
      <c r="I145" s="15">
        <f t="shared" si="11"/>
        <v>8.1106867546206303</v>
      </c>
      <c r="J145" s="15">
        <f t="shared" si="11"/>
        <v>3.6309392243676371</v>
      </c>
      <c r="K145" s="15">
        <f t="shared" si="11"/>
        <v>2.2094669925328816</v>
      </c>
      <c r="L145" s="15">
        <f t="shared" si="11"/>
        <v>5.6727545201610923</v>
      </c>
      <c r="M145" s="15">
        <f t="shared" si="11"/>
        <v>-2.1667361804137641</v>
      </c>
      <c r="N145" s="15">
        <f t="shared" si="11"/>
        <v>4.3480037159901741</v>
      </c>
      <c r="O145" s="15"/>
      <c r="P145" s="25" t="s">
        <v>83</v>
      </c>
      <c r="Q145" s="15">
        <f t="shared" si="12"/>
        <v>6.2205975751054012</v>
      </c>
      <c r="R145" s="15">
        <f t="shared" si="12"/>
        <v>4.5732714392654259</v>
      </c>
      <c r="S145" s="15">
        <f t="shared" si="12"/>
        <v>5.5967598343856935</v>
      </c>
      <c r="T145" s="15">
        <f t="shared" si="12"/>
        <v>15.047898618895886</v>
      </c>
      <c r="U145" s="15">
        <f t="shared" si="12"/>
        <v>-0.1903771992924419</v>
      </c>
      <c r="V145" s="15">
        <f t="shared" si="12"/>
        <v>6.5163263552838373</v>
      </c>
      <c r="W145" s="15">
        <f t="shared" si="12"/>
        <v>4.833164830220511</v>
      </c>
      <c r="X145" s="15">
        <f t="shared" si="12"/>
        <v>11.263863196282699</v>
      </c>
      <c r="Y145" s="15">
        <f t="shared" si="12"/>
        <v>4.3480037159901741</v>
      </c>
      <c r="Z145" s="15"/>
    </row>
    <row r="146" spans="1:26" x14ac:dyDescent="0.2">
      <c r="A146" s="25" t="s">
        <v>84</v>
      </c>
      <c r="B146" s="15">
        <f t="shared" ref="B146:N161" si="13">B59/B55*100-100</f>
        <v>14.910657820464209</v>
      </c>
      <c r="C146" s="15">
        <f t="shared" si="13"/>
        <v>3.9551433921193819</v>
      </c>
      <c r="D146" s="15">
        <f t="shared" si="13"/>
        <v>27.350808354691765</v>
      </c>
      <c r="E146" s="15">
        <f t="shared" si="13"/>
        <v>6.9128445066838111</v>
      </c>
      <c r="F146" s="15">
        <f t="shared" si="13"/>
        <v>8.6201495886598423</v>
      </c>
      <c r="G146" s="15">
        <f t="shared" si="13"/>
        <v>9.7128586299522368</v>
      </c>
      <c r="H146" s="15">
        <f t="shared" si="13"/>
        <v>-0.19800262844870531</v>
      </c>
      <c r="I146" s="15">
        <f t="shared" si="13"/>
        <v>6.8478293024082859</v>
      </c>
      <c r="J146" s="15">
        <f t="shared" si="13"/>
        <v>8.4255414943296358</v>
      </c>
      <c r="K146" s="15">
        <f t="shared" si="13"/>
        <v>4.5977279785883667</v>
      </c>
      <c r="L146" s="15">
        <f t="shared" si="13"/>
        <v>6.7208452788777748</v>
      </c>
      <c r="M146" s="15">
        <f t="shared" si="13"/>
        <v>9.8127202761189665</v>
      </c>
      <c r="N146" s="15">
        <f t="shared" si="13"/>
        <v>7.210708835964283</v>
      </c>
      <c r="O146" s="15"/>
      <c r="P146" s="25" t="s">
        <v>84</v>
      </c>
      <c r="Q146" s="15">
        <f t="shared" si="12"/>
        <v>3.3036060121403068</v>
      </c>
      <c r="R146" s="15">
        <f t="shared" si="12"/>
        <v>5.7371315165577528</v>
      </c>
      <c r="S146" s="15">
        <f t="shared" si="12"/>
        <v>8.5729562645464341</v>
      </c>
      <c r="T146" s="15">
        <f t="shared" si="12"/>
        <v>26.274894234665339</v>
      </c>
      <c r="U146" s="15">
        <f t="shared" si="12"/>
        <v>16.731372186614152</v>
      </c>
      <c r="V146" s="15">
        <f t="shared" si="12"/>
        <v>-0.74148957967742035</v>
      </c>
      <c r="W146" s="15">
        <f t="shared" si="12"/>
        <v>6.4698826315877369</v>
      </c>
      <c r="X146" s="15">
        <f t="shared" si="12"/>
        <v>8.5880968145537082</v>
      </c>
      <c r="Y146" s="15">
        <f t="shared" si="12"/>
        <v>7.210708835964283</v>
      </c>
      <c r="Z146" s="15"/>
    </row>
    <row r="147" spans="1:26" x14ac:dyDescent="0.2">
      <c r="A147" s="25" t="s">
        <v>85</v>
      </c>
      <c r="B147" s="15">
        <f t="shared" si="13"/>
        <v>18.081735648332796</v>
      </c>
      <c r="C147" s="15">
        <f t="shared" si="13"/>
        <v>2.4711608584149047</v>
      </c>
      <c r="D147" s="15">
        <f t="shared" si="13"/>
        <v>21.852237907326639</v>
      </c>
      <c r="E147" s="15">
        <f t="shared" si="13"/>
        <v>8.0665396460213969</v>
      </c>
      <c r="F147" s="15">
        <f t="shared" si="13"/>
        <v>7.5362120545867839</v>
      </c>
      <c r="G147" s="15">
        <f t="shared" si="13"/>
        <v>13.278528496460581</v>
      </c>
      <c r="H147" s="15">
        <f t="shared" si="13"/>
        <v>0.31257194696188151</v>
      </c>
      <c r="I147" s="15">
        <f t="shared" si="13"/>
        <v>6.1705699558868758</v>
      </c>
      <c r="J147" s="15">
        <f t="shared" si="13"/>
        <v>11.174109561219851</v>
      </c>
      <c r="K147" s="15">
        <f t="shared" si="13"/>
        <v>5.6482226260366559</v>
      </c>
      <c r="L147" s="15">
        <f t="shared" si="13"/>
        <v>7.2008335000976587</v>
      </c>
      <c r="M147" s="15">
        <f t="shared" si="13"/>
        <v>1.2504089288097191</v>
      </c>
      <c r="N147" s="15">
        <f t="shared" si="13"/>
        <v>6.197419601334218</v>
      </c>
      <c r="O147" s="15"/>
      <c r="P147" s="25" t="s">
        <v>85</v>
      </c>
      <c r="Q147" s="15">
        <f t="shared" ref="Q147:Y177" si="14">Q60/Q56*100-100</f>
        <v>4.0961238116497043</v>
      </c>
      <c r="R147" s="15">
        <f t="shared" si="14"/>
        <v>3.7917710460016565</v>
      </c>
      <c r="S147" s="15">
        <f t="shared" si="14"/>
        <v>11.350733477513828</v>
      </c>
      <c r="T147" s="15">
        <f t="shared" si="14"/>
        <v>21.689010870426102</v>
      </c>
      <c r="U147" s="15">
        <f t="shared" si="14"/>
        <v>-107.56598547112928</v>
      </c>
      <c r="V147" s="15">
        <f t="shared" si="14"/>
        <v>-3.5342216834994105</v>
      </c>
      <c r="W147" s="15">
        <f t="shared" si="14"/>
        <v>4.4050282381147952</v>
      </c>
      <c r="X147" s="15">
        <f t="shared" si="14"/>
        <v>6.9125728518076244</v>
      </c>
      <c r="Y147" s="15">
        <f t="shared" si="14"/>
        <v>6.197419601334218</v>
      </c>
      <c r="Z147" s="15"/>
    </row>
    <row r="148" spans="1:26" x14ac:dyDescent="0.2">
      <c r="A148" s="25" t="s">
        <v>87</v>
      </c>
      <c r="B148" s="15">
        <f t="shared" si="13"/>
        <v>8.0400378761597864</v>
      </c>
      <c r="C148" s="15">
        <f t="shared" si="13"/>
        <v>2.3715647866966663</v>
      </c>
      <c r="D148" s="15">
        <f t="shared" si="13"/>
        <v>13.506194979591072</v>
      </c>
      <c r="E148" s="15">
        <f t="shared" si="13"/>
        <v>10.429883009628099</v>
      </c>
      <c r="F148" s="15">
        <f t="shared" si="13"/>
        <v>7.5261405767791985</v>
      </c>
      <c r="G148" s="15">
        <f t="shared" si="13"/>
        <v>13.056098884233094</v>
      </c>
      <c r="H148" s="15">
        <f t="shared" si="13"/>
        <v>3.7873336819141343</v>
      </c>
      <c r="I148" s="15">
        <f t="shared" si="13"/>
        <v>7.0464036161172174</v>
      </c>
      <c r="J148" s="15">
        <f t="shared" si="13"/>
        <v>10.53916976213138</v>
      </c>
      <c r="K148" s="15">
        <f t="shared" si="13"/>
        <v>6.2214036910717851</v>
      </c>
      <c r="L148" s="15">
        <f t="shared" si="13"/>
        <v>7.1834673269689944</v>
      </c>
      <c r="M148" s="15">
        <f t="shared" si="13"/>
        <v>6.3968612959446745</v>
      </c>
      <c r="N148" s="15">
        <f t="shared" si="13"/>
        <v>7.052859128000847</v>
      </c>
      <c r="O148" s="15"/>
      <c r="P148" s="25" t="s">
        <v>87</v>
      </c>
      <c r="Q148" s="15">
        <f t="shared" si="14"/>
        <v>5.4191022093847465</v>
      </c>
      <c r="R148" s="15">
        <f t="shared" si="14"/>
        <v>5.9124646463289139</v>
      </c>
      <c r="S148" s="15">
        <f t="shared" si="14"/>
        <v>10.684899600795433</v>
      </c>
      <c r="T148" s="15">
        <f t="shared" si="14"/>
        <v>19.557040606500991</v>
      </c>
      <c r="U148" s="15">
        <f t="shared" si="14"/>
        <v>-555.87263337525792</v>
      </c>
      <c r="V148" s="15">
        <f t="shared" si="14"/>
        <v>-2.3359376571723658</v>
      </c>
      <c r="W148" s="15">
        <f t="shared" si="14"/>
        <v>10.009548811856078</v>
      </c>
      <c r="X148" s="15">
        <f t="shared" si="14"/>
        <v>14.918239140622092</v>
      </c>
      <c r="Y148" s="15">
        <f t="shared" si="14"/>
        <v>7.052859128000847</v>
      </c>
      <c r="Z148" s="15"/>
    </row>
    <row r="149" spans="1:26" x14ac:dyDescent="0.2">
      <c r="A149" s="25" t="s">
        <v>91</v>
      </c>
      <c r="B149" s="15">
        <f t="shared" si="13"/>
        <v>1.999167115147344</v>
      </c>
      <c r="C149" s="15">
        <f t="shared" si="13"/>
        <v>-1.7197738215507883</v>
      </c>
      <c r="D149" s="15">
        <f t="shared" si="13"/>
        <v>6.7311706062087779</v>
      </c>
      <c r="E149" s="15">
        <f t="shared" si="13"/>
        <v>10.765021367121321</v>
      </c>
      <c r="F149" s="15">
        <f t="shared" si="13"/>
        <v>7.6948861395397898</v>
      </c>
      <c r="G149" s="15">
        <f t="shared" si="13"/>
        <v>15.819403702644891</v>
      </c>
      <c r="H149" s="15">
        <f t="shared" si="13"/>
        <v>5.0270206476361352</v>
      </c>
      <c r="I149" s="15">
        <f t="shared" si="13"/>
        <v>7.4465696087911368</v>
      </c>
      <c r="J149" s="15">
        <f t="shared" si="13"/>
        <v>7.9494662068125876</v>
      </c>
      <c r="K149" s="15">
        <f t="shared" si="13"/>
        <v>5.8729178332204839</v>
      </c>
      <c r="L149" s="15">
        <f t="shared" si="13"/>
        <v>5.2141126062021215</v>
      </c>
      <c r="M149" s="15">
        <f t="shared" si="13"/>
        <v>13.635331739656692</v>
      </c>
      <c r="N149" s="15">
        <f t="shared" si="13"/>
        <v>6.5483211222889111</v>
      </c>
      <c r="O149" s="15"/>
      <c r="P149" s="25" t="s">
        <v>91</v>
      </c>
      <c r="Q149" s="15">
        <f t="shared" si="14"/>
        <v>4.6133763939571111</v>
      </c>
      <c r="R149" s="15">
        <f t="shared" si="14"/>
        <v>4.6419120858125211</v>
      </c>
      <c r="S149" s="15">
        <f t="shared" si="14"/>
        <v>8.2457732270060831</v>
      </c>
      <c r="T149" s="15">
        <f t="shared" si="14"/>
        <v>14.05415913222879</v>
      </c>
      <c r="U149" s="15">
        <f t="shared" si="14"/>
        <v>121.76778539955916</v>
      </c>
      <c r="V149" s="15">
        <f t="shared" si="14"/>
        <v>2.8347825725591349</v>
      </c>
      <c r="W149" s="15">
        <f t="shared" si="14"/>
        <v>10.790759489367801</v>
      </c>
      <c r="X149" s="15">
        <f t="shared" si="14"/>
        <v>14.211529136570377</v>
      </c>
      <c r="Y149" s="15">
        <f t="shared" si="14"/>
        <v>6.5483211222889111</v>
      </c>
      <c r="Z149" s="15"/>
    </row>
    <row r="150" spans="1:26" x14ac:dyDescent="0.2">
      <c r="A150" s="25" t="s">
        <v>92</v>
      </c>
      <c r="B150" s="15">
        <f t="shared" si="13"/>
        <v>-9.2980181188051603</v>
      </c>
      <c r="C150" s="15">
        <f t="shared" si="13"/>
        <v>-1.5385980509098118</v>
      </c>
      <c r="D150" s="15">
        <f t="shared" si="13"/>
        <v>14.597818600217977</v>
      </c>
      <c r="E150" s="15">
        <f t="shared" si="13"/>
        <v>8.1285500723413406</v>
      </c>
      <c r="F150" s="15">
        <f t="shared" si="13"/>
        <v>9.7022551718978036</v>
      </c>
      <c r="G150" s="15">
        <f t="shared" si="13"/>
        <v>9.5006241787796171</v>
      </c>
      <c r="H150" s="15">
        <f t="shared" si="13"/>
        <v>5.0121584151475957</v>
      </c>
      <c r="I150" s="15">
        <f t="shared" si="13"/>
        <v>8.2984045709667811</v>
      </c>
      <c r="J150" s="15">
        <f t="shared" si="13"/>
        <v>8.845504556891143</v>
      </c>
      <c r="K150" s="15">
        <f t="shared" si="13"/>
        <v>4.7173793802575119</v>
      </c>
      <c r="L150" s="15">
        <f t="shared" si="13"/>
        <v>4.5654896997240826</v>
      </c>
      <c r="M150" s="15">
        <f t="shared" si="13"/>
        <v>-1.3605542740646541</v>
      </c>
      <c r="N150" s="15">
        <f t="shared" si="13"/>
        <v>3.6038053314970284</v>
      </c>
      <c r="O150" s="15"/>
      <c r="P150" s="25" t="s">
        <v>92</v>
      </c>
      <c r="Q150" s="15">
        <f t="shared" si="14"/>
        <v>5.6728635218794068</v>
      </c>
      <c r="R150" s="15">
        <f t="shared" si="14"/>
        <v>7.3271352477205483</v>
      </c>
      <c r="S150" s="15">
        <f t="shared" si="14"/>
        <v>7.6027675833761066</v>
      </c>
      <c r="T150" s="15">
        <f t="shared" si="14"/>
        <v>10.691166304844614</v>
      </c>
      <c r="U150" s="15">
        <f t="shared" si="14"/>
        <v>-9.862861973552171</v>
      </c>
      <c r="V150" s="15">
        <f t="shared" si="14"/>
        <v>11.681400677872873</v>
      </c>
      <c r="W150" s="15">
        <f t="shared" si="14"/>
        <v>7.3944234580418424</v>
      </c>
      <c r="X150" s="15">
        <f t="shared" si="14"/>
        <v>11.259062840112051</v>
      </c>
      <c r="Y150" s="15">
        <f t="shared" si="14"/>
        <v>3.6038053314970284</v>
      </c>
      <c r="Z150" s="15"/>
    </row>
    <row r="151" spans="1:26" x14ac:dyDescent="0.2">
      <c r="A151" s="25" t="s">
        <v>93</v>
      </c>
      <c r="B151" s="15">
        <f t="shared" si="13"/>
        <v>-5.1618738587084607</v>
      </c>
      <c r="C151" s="15">
        <f t="shared" si="13"/>
        <v>-1.7897066044457119</v>
      </c>
      <c r="D151" s="15">
        <f t="shared" si="13"/>
        <v>23.220226648878352</v>
      </c>
      <c r="E151" s="15">
        <f t="shared" si="13"/>
        <v>7.3051931970819197</v>
      </c>
      <c r="F151" s="15">
        <f t="shared" si="13"/>
        <v>12.331065662653756</v>
      </c>
      <c r="G151" s="15">
        <f t="shared" si="13"/>
        <v>13.512776520363133</v>
      </c>
      <c r="H151" s="15">
        <f t="shared" si="13"/>
        <v>6.4648802775513019</v>
      </c>
      <c r="I151" s="15">
        <f t="shared" si="13"/>
        <v>8.8506229561480723</v>
      </c>
      <c r="J151" s="15">
        <f t="shared" si="13"/>
        <v>9.9175832075327293</v>
      </c>
      <c r="K151" s="15">
        <f t="shared" si="13"/>
        <v>5.4122029723875187</v>
      </c>
      <c r="L151" s="15">
        <f t="shared" si="13"/>
        <v>5.7832375290000897</v>
      </c>
      <c r="M151" s="15">
        <f t="shared" si="13"/>
        <v>14.405186746403118</v>
      </c>
      <c r="N151" s="15">
        <f t="shared" si="13"/>
        <v>7.1694201195977598</v>
      </c>
      <c r="O151" s="15"/>
      <c r="P151" s="25" t="s">
        <v>93</v>
      </c>
      <c r="Q151" s="15">
        <f t="shared" si="14"/>
        <v>5.7317491736810666</v>
      </c>
      <c r="R151" s="15">
        <f t="shared" si="14"/>
        <v>7.5715596233557818</v>
      </c>
      <c r="S151" s="15">
        <f t="shared" si="14"/>
        <v>8.5425948958956184</v>
      </c>
      <c r="T151" s="15">
        <f t="shared" si="14"/>
        <v>11.633912914128786</v>
      </c>
      <c r="U151" s="15">
        <f t="shared" si="14"/>
        <v>-3522.6600675041882</v>
      </c>
      <c r="V151" s="15">
        <f t="shared" si="14"/>
        <v>16.988651406371986</v>
      </c>
      <c r="W151" s="15">
        <f t="shared" si="14"/>
        <v>7.7827605093588232</v>
      </c>
      <c r="X151" s="15">
        <f t="shared" si="14"/>
        <v>11.191594582594931</v>
      </c>
      <c r="Y151" s="15">
        <f t="shared" si="14"/>
        <v>7.1694201195977598</v>
      </c>
      <c r="Z151" s="15"/>
    </row>
    <row r="152" spans="1:26" x14ac:dyDescent="0.2">
      <c r="A152" s="25" t="s">
        <v>94</v>
      </c>
      <c r="B152" s="15">
        <f t="shared" si="13"/>
        <v>4.5613075910493563</v>
      </c>
      <c r="C152" s="15">
        <f t="shared" si="13"/>
        <v>1.3718482333045614</v>
      </c>
      <c r="D152" s="15">
        <f t="shared" si="13"/>
        <v>41.166866657136438</v>
      </c>
      <c r="E152" s="15">
        <f t="shared" si="13"/>
        <v>6.5178822218904457</v>
      </c>
      <c r="F152" s="15">
        <f t="shared" si="13"/>
        <v>12.136625201999337</v>
      </c>
      <c r="G152" s="15">
        <f t="shared" si="13"/>
        <v>12.76591217865257</v>
      </c>
      <c r="H152" s="15">
        <f t="shared" si="13"/>
        <v>4.6598867283065317</v>
      </c>
      <c r="I152" s="15">
        <f t="shared" si="13"/>
        <v>7.9172576758652582</v>
      </c>
      <c r="J152" s="15">
        <f t="shared" si="13"/>
        <v>9.619064450830848</v>
      </c>
      <c r="K152" s="15">
        <f t="shared" si="13"/>
        <v>5.2613647588368053</v>
      </c>
      <c r="L152" s="15">
        <f t="shared" si="13"/>
        <v>7.8300802250821562</v>
      </c>
      <c r="M152" s="15">
        <f t="shared" si="13"/>
        <v>4.8289327461454263</v>
      </c>
      <c r="N152" s="15">
        <f t="shared" si="13"/>
        <v>7.334822735258399</v>
      </c>
      <c r="O152" s="15"/>
      <c r="P152" s="25" t="s">
        <v>94</v>
      </c>
      <c r="Q152" s="15">
        <f t="shared" si="14"/>
        <v>4.2480976446374683</v>
      </c>
      <c r="R152" s="15">
        <f t="shared" si="14"/>
        <v>6.1483121581274105</v>
      </c>
      <c r="S152" s="15">
        <f t="shared" si="14"/>
        <v>10.305833576339168</v>
      </c>
      <c r="T152" s="15">
        <f t="shared" si="14"/>
        <v>20.536829166973376</v>
      </c>
      <c r="U152" s="15">
        <f t="shared" si="14"/>
        <v>-24.371337091533292</v>
      </c>
      <c r="V152" s="15">
        <f t="shared" si="14"/>
        <v>18.070894509100228</v>
      </c>
      <c r="W152" s="15">
        <f t="shared" si="14"/>
        <v>8.037829354211695</v>
      </c>
      <c r="X152" s="15">
        <f t="shared" si="14"/>
        <v>9.4945738726269298</v>
      </c>
      <c r="Y152" s="15">
        <f t="shared" si="14"/>
        <v>7.334822735258399</v>
      </c>
      <c r="Z152" s="15"/>
    </row>
    <row r="153" spans="1:26" x14ac:dyDescent="0.2">
      <c r="A153" s="25" t="s">
        <v>95</v>
      </c>
      <c r="B153" s="15">
        <f t="shared" si="13"/>
        <v>-7.641008628499435E-2</v>
      </c>
      <c r="C153" s="15">
        <f t="shared" si="13"/>
        <v>3.9392053593454364</v>
      </c>
      <c r="D153" s="15">
        <f t="shared" si="13"/>
        <v>54.501520964948327</v>
      </c>
      <c r="E153" s="15">
        <f t="shared" si="13"/>
        <v>9.2352619802538669</v>
      </c>
      <c r="F153" s="15">
        <f t="shared" si="13"/>
        <v>12.987419906784055</v>
      </c>
      <c r="G153" s="15">
        <f t="shared" si="13"/>
        <v>13.998253013368213</v>
      </c>
      <c r="H153" s="15">
        <f t="shared" si="13"/>
        <v>3.4025931104727505</v>
      </c>
      <c r="I153" s="15">
        <f t="shared" si="13"/>
        <v>8.2438626839945499</v>
      </c>
      <c r="J153" s="15">
        <f t="shared" si="13"/>
        <v>11.447249433590571</v>
      </c>
      <c r="K153" s="15">
        <f t="shared" si="13"/>
        <v>8.3318654593420547</v>
      </c>
      <c r="L153" s="15">
        <f t="shared" si="13"/>
        <v>9.893742072828914</v>
      </c>
      <c r="M153" s="15">
        <f t="shared" si="13"/>
        <v>12.02071779500524</v>
      </c>
      <c r="N153" s="15">
        <f t="shared" si="13"/>
        <v>10.25314205052716</v>
      </c>
      <c r="O153" s="15"/>
      <c r="P153" s="25" t="s">
        <v>95</v>
      </c>
      <c r="Q153" s="15">
        <f t="shared" si="14"/>
        <v>4.5394268981337831</v>
      </c>
      <c r="R153" s="15">
        <f t="shared" si="14"/>
        <v>7.7857301802332302</v>
      </c>
      <c r="S153" s="15">
        <f t="shared" si="14"/>
        <v>10.864540646673817</v>
      </c>
      <c r="T153" s="15">
        <f t="shared" si="14"/>
        <v>32.817313839378755</v>
      </c>
      <c r="U153" s="15">
        <f t="shared" si="14"/>
        <v>5.0466621649604519</v>
      </c>
      <c r="V153" s="15">
        <f t="shared" si="14"/>
        <v>15.073708939905671</v>
      </c>
      <c r="W153" s="15">
        <f t="shared" si="14"/>
        <v>8.1277048510743697</v>
      </c>
      <c r="X153" s="15">
        <f t="shared" si="14"/>
        <v>10.019268056305393</v>
      </c>
      <c r="Y153" s="15">
        <f t="shared" si="14"/>
        <v>10.25314205052716</v>
      </c>
      <c r="Z153" s="15"/>
    </row>
    <row r="154" spans="1:26" x14ac:dyDescent="0.2">
      <c r="A154" s="25" t="s">
        <v>96</v>
      </c>
      <c r="B154" s="15">
        <f t="shared" si="13"/>
        <v>6.4370801110142963</v>
      </c>
      <c r="C154" s="15">
        <f t="shared" si="13"/>
        <v>4.451014952107073</v>
      </c>
      <c r="D154" s="15">
        <f t="shared" si="13"/>
        <v>26.068242632149023</v>
      </c>
      <c r="E154" s="15">
        <f t="shared" si="13"/>
        <v>9.3201640998970703</v>
      </c>
      <c r="F154" s="15">
        <f t="shared" si="13"/>
        <v>18.976014626671315</v>
      </c>
      <c r="G154" s="15">
        <f t="shared" si="13"/>
        <v>6.7674276491918732</v>
      </c>
      <c r="H154" s="15">
        <f t="shared" si="13"/>
        <v>7.4678483388197776</v>
      </c>
      <c r="I154" s="15">
        <f t="shared" si="13"/>
        <v>13.563113994399131</v>
      </c>
      <c r="J154" s="15">
        <f t="shared" si="13"/>
        <v>13.898349886990189</v>
      </c>
      <c r="K154" s="15">
        <f t="shared" si="13"/>
        <v>9.7405199862932648</v>
      </c>
      <c r="L154" s="15">
        <f t="shared" si="13"/>
        <v>10.03837083638588</v>
      </c>
      <c r="M154" s="15">
        <f t="shared" si="13"/>
        <v>7.4393098294379882</v>
      </c>
      <c r="N154" s="15">
        <f t="shared" si="13"/>
        <v>9.6368028557055823</v>
      </c>
      <c r="O154" s="15"/>
      <c r="P154" s="25" t="s">
        <v>96</v>
      </c>
      <c r="Q154" s="15">
        <f t="shared" si="14"/>
        <v>4.7392064428927227</v>
      </c>
      <c r="R154" s="15">
        <f t="shared" si="14"/>
        <v>3.6721749563516113</v>
      </c>
      <c r="S154" s="15">
        <f t="shared" si="14"/>
        <v>13.249434428327177</v>
      </c>
      <c r="T154" s="15">
        <f t="shared" si="14"/>
        <v>16.674117655465423</v>
      </c>
      <c r="U154" s="15">
        <f t="shared" si="14"/>
        <v>42.989118327270063</v>
      </c>
      <c r="V154" s="15">
        <f t="shared" si="14"/>
        <v>-6.8853212058350977</v>
      </c>
      <c r="W154" s="15">
        <f t="shared" si="14"/>
        <v>5.1929668623585457</v>
      </c>
      <c r="X154" s="15">
        <f t="shared" si="14"/>
        <v>7.054667688704086</v>
      </c>
      <c r="Y154" s="15">
        <f t="shared" si="14"/>
        <v>9.6368028557055823</v>
      </c>
      <c r="Z154" s="15"/>
    </row>
    <row r="155" spans="1:26" x14ac:dyDescent="0.2">
      <c r="A155" s="25" t="s">
        <v>97</v>
      </c>
      <c r="B155" s="15">
        <f t="shared" si="13"/>
        <v>4.7135869108825972</v>
      </c>
      <c r="C155" s="15">
        <f t="shared" si="13"/>
        <v>-15.508503491248334</v>
      </c>
      <c r="D155" s="15">
        <f t="shared" si="13"/>
        <v>-1.3172427964584159</v>
      </c>
      <c r="E155" s="15">
        <f t="shared" si="13"/>
        <v>-12.717979663867951</v>
      </c>
      <c r="F155" s="15">
        <f t="shared" si="13"/>
        <v>11.537279252459555</v>
      </c>
      <c r="G155" s="15">
        <f t="shared" si="13"/>
        <v>4.5430410935521195</v>
      </c>
      <c r="H155" s="15">
        <f t="shared" si="13"/>
        <v>5.8701247172499507</v>
      </c>
      <c r="I155" s="15">
        <f t="shared" si="13"/>
        <v>-11.052637216074729</v>
      </c>
      <c r="J155" s="15">
        <f t="shared" si="13"/>
        <v>10.507216003623412</v>
      </c>
      <c r="K155" s="15">
        <f t="shared" si="13"/>
        <v>-23.580954000672719</v>
      </c>
      <c r="L155" s="15">
        <f t="shared" si="13"/>
        <v>-4.6746281645181114</v>
      </c>
      <c r="M155" s="15">
        <f t="shared" si="13"/>
        <v>-5.0077250536690769</v>
      </c>
      <c r="N155" s="15">
        <f t="shared" si="13"/>
        <v>-4.7317971374373826</v>
      </c>
      <c r="O155" s="15"/>
      <c r="P155" s="25" t="s">
        <v>97</v>
      </c>
      <c r="Q155" s="15">
        <f t="shared" si="14"/>
        <v>-7.6160152785064668</v>
      </c>
      <c r="R155" s="15">
        <f t="shared" si="14"/>
        <v>-6.155232167292084</v>
      </c>
      <c r="S155" s="15">
        <f t="shared" si="14"/>
        <v>9.3473006165865797</v>
      </c>
      <c r="T155" s="15">
        <f t="shared" si="14"/>
        <v>-11.018574767519567</v>
      </c>
      <c r="U155" s="15">
        <f t="shared" si="14"/>
        <v>-96.265614377279135</v>
      </c>
      <c r="V155" s="15">
        <f t="shared" si="14"/>
        <v>-8.4427966264921395</v>
      </c>
      <c r="W155" s="15">
        <f t="shared" si="14"/>
        <v>-19.675476189394388</v>
      </c>
      <c r="X155" s="15">
        <f t="shared" si="14"/>
        <v>-21.062304704549817</v>
      </c>
      <c r="Y155" s="15">
        <f t="shared" si="14"/>
        <v>-4.7317971374373826</v>
      </c>
      <c r="Z155" s="15"/>
    </row>
    <row r="156" spans="1:26" x14ac:dyDescent="0.2">
      <c r="A156" s="25" t="s">
        <v>98</v>
      </c>
      <c r="B156" s="15">
        <f t="shared" si="13"/>
        <v>5.4059603440726534</v>
      </c>
      <c r="C156" s="15">
        <f t="shared" si="13"/>
        <v>0.17397788760303001</v>
      </c>
      <c r="D156" s="15">
        <f t="shared" si="13"/>
        <v>-16.379259278013265</v>
      </c>
      <c r="E156" s="15">
        <f t="shared" si="13"/>
        <v>-0.28796054550551275</v>
      </c>
      <c r="F156" s="15">
        <f t="shared" si="13"/>
        <v>11.350283767653835</v>
      </c>
      <c r="G156" s="15">
        <f t="shared" si="13"/>
        <v>6.904359862061753</v>
      </c>
      <c r="H156" s="15">
        <f t="shared" si="13"/>
        <v>5.4732108483094493</v>
      </c>
      <c r="I156" s="15">
        <f t="shared" si="13"/>
        <v>4.1191826674790377</v>
      </c>
      <c r="J156" s="15">
        <f t="shared" si="13"/>
        <v>2.7353506379037782</v>
      </c>
      <c r="K156" s="15">
        <f t="shared" si="13"/>
        <v>-0.46847210688545715</v>
      </c>
      <c r="L156" s="15">
        <f t="shared" si="13"/>
        <v>1.3848062312776079</v>
      </c>
      <c r="M156" s="15">
        <f t="shared" si="13"/>
        <v>-2.502943834003986</v>
      </c>
      <c r="N156" s="15">
        <f t="shared" si="13"/>
        <v>0.75821751055728726</v>
      </c>
      <c r="O156" s="15"/>
      <c r="P156" s="25" t="s">
        <v>98</v>
      </c>
      <c r="Q156" s="15">
        <f t="shared" si="14"/>
        <v>0.66250158236587708</v>
      </c>
      <c r="R156" s="15">
        <f t="shared" si="14"/>
        <v>-5.9060384995969599</v>
      </c>
      <c r="S156" s="15">
        <f t="shared" si="14"/>
        <v>2.067083759273558</v>
      </c>
      <c r="T156" s="15">
        <f t="shared" si="14"/>
        <v>-4.6824237202541497</v>
      </c>
      <c r="U156" s="15">
        <f t="shared" si="14"/>
        <v>135.90683013316811</v>
      </c>
      <c r="V156" s="15">
        <f t="shared" si="14"/>
        <v>1.4832714102764157</v>
      </c>
      <c r="W156" s="15">
        <f t="shared" si="14"/>
        <v>-6.7570043569012626</v>
      </c>
      <c r="X156" s="15">
        <f t="shared" si="14"/>
        <v>-6.4941980255339331</v>
      </c>
      <c r="Y156" s="15">
        <f t="shared" si="14"/>
        <v>0.75821751055728726</v>
      </c>
      <c r="Z156" s="15"/>
    </row>
    <row r="157" spans="1:26" x14ac:dyDescent="0.2">
      <c r="A157" s="25" t="s">
        <v>99</v>
      </c>
      <c r="B157" s="15">
        <f t="shared" si="13"/>
        <v>14.159609271340216</v>
      </c>
      <c r="C157" s="15">
        <f t="shared" si="13"/>
        <v>-0.76457815155605147</v>
      </c>
      <c r="D157" s="15">
        <f t="shared" si="13"/>
        <v>-9.239472498291363</v>
      </c>
      <c r="E157" s="15">
        <f t="shared" si="13"/>
        <v>-5.6728583871418437E-2</v>
      </c>
      <c r="F157" s="15">
        <f t="shared" si="13"/>
        <v>11.929953452462655</v>
      </c>
      <c r="G157" s="15">
        <f t="shared" si="13"/>
        <v>7.1145144037460852</v>
      </c>
      <c r="H157" s="15">
        <f t="shared" si="13"/>
        <v>5.1126812080625257</v>
      </c>
      <c r="I157" s="15">
        <f t="shared" si="13"/>
        <v>3.5247210363134656</v>
      </c>
      <c r="J157" s="15">
        <f t="shared" si="13"/>
        <v>6.4867247809841047</v>
      </c>
      <c r="K157" s="15">
        <f t="shared" si="13"/>
        <v>-5.2294275707600519</v>
      </c>
      <c r="L157" s="15">
        <f t="shared" si="13"/>
        <v>2.4451306311397758</v>
      </c>
      <c r="M157" s="15">
        <f t="shared" si="13"/>
        <v>-1.0691285751940995</v>
      </c>
      <c r="N157" s="15">
        <f t="shared" si="13"/>
        <v>1.8417981865975577</v>
      </c>
      <c r="O157" s="15"/>
      <c r="P157" s="25" t="s">
        <v>99</v>
      </c>
      <c r="Q157" s="15">
        <f t="shared" si="14"/>
        <v>-0.90811844601023495</v>
      </c>
      <c r="R157" s="15">
        <f t="shared" si="14"/>
        <v>-3.8573400136247926</v>
      </c>
      <c r="S157" s="15">
        <f t="shared" si="14"/>
        <v>5.5103435060428012</v>
      </c>
      <c r="T157" s="15">
        <f t="shared" si="14"/>
        <v>-4.9361629992695697</v>
      </c>
      <c r="U157" s="15">
        <f t="shared" si="14"/>
        <v>-36.314000438730723</v>
      </c>
      <c r="V157" s="15">
        <f t="shared" si="14"/>
        <v>23.901262763987802</v>
      </c>
      <c r="W157" s="15">
        <f t="shared" si="14"/>
        <v>4.7250251038903741</v>
      </c>
      <c r="X157" s="15">
        <f t="shared" si="14"/>
        <v>-2.6500714360014825</v>
      </c>
      <c r="Y157" s="15">
        <f t="shared" si="14"/>
        <v>1.8417981865975577</v>
      </c>
      <c r="Z157" s="15"/>
    </row>
    <row r="158" spans="1:26" x14ac:dyDescent="0.2">
      <c r="A158" s="25" t="s">
        <v>100</v>
      </c>
      <c r="B158" s="15">
        <f t="shared" si="13"/>
        <v>5.0919917362568299</v>
      </c>
      <c r="C158" s="15">
        <f t="shared" si="13"/>
        <v>1.3247299602473959</v>
      </c>
      <c r="D158" s="15">
        <f t="shared" si="13"/>
        <v>17.228011249830601</v>
      </c>
      <c r="E158" s="15">
        <f t="shared" si="13"/>
        <v>1.6403723114791262</v>
      </c>
      <c r="F158" s="15">
        <f t="shared" si="13"/>
        <v>11.743425919535539</v>
      </c>
      <c r="G158" s="15">
        <f t="shared" si="13"/>
        <v>9.4420941802064107</v>
      </c>
      <c r="H158" s="15">
        <f t="shared" si="13"/>
        <v>7.2530374268335436</v>
      </c>
      <c r="I158" s="15">
        <f t="shared" si="13"/>
        <v>-5.413039101832922</v>
      </c>
      <c r="J158" s="15">
        <f t="shared" si="13"/>
        <v>7.1461121930322093</v>
      </c>
      <c r="K158" s="15">
        <f t="shared" si="13"/>
        <v>-14.746444530633553</v>
      </c>
      <c r="L158" s="15">
        <f t="shared" si="13"/>
        <v>3.6021375471503063</v>
      </c>
      <c r="M158" s="15">
        <f t="shared" si="13"/>
        <v>3.8761129808807055</v>
      </c>
      <c r="N158" s="15">
        <f t="shared" si="13"/>
        <v>3.6436196795712732</v>
      </c>
      <c r="O158" s="15"/>
      <c r="P158" s="25" t="s">
        <v>100</v>
      </c>
      <c r="Q158" s="15">
        <f t="shared" si="14"/>
        <v>5.8124100968484527E-2</v>
      </c>
      <c r="R158" s="15">
        <f t="shared" si="14"/>
        <v>13.629831594175968</v>
      </c>
      <c r="S158" s="15">
        <f t="shared" si="14"/>
        <v>7.0113197273842474</v>
      </c>
      <c r="T158" s="15">
        <f t="shared" si="14"/>
        <v>10.496917873161053</v>
      </c>
      <c r="U158" s="15">
        <f t="shared" si="14"/>
        <v>-95.151917842614296</v>
      </c>
      <c r="V158" s="15">
        <f t="shared" si="14"/>
        <v>65.793473920987566</v>
      </c>
      <c r="W158" s="15">
        <f t="shared" si="14"/>
        <v>12.972183129912366</v>
      </c>
      <c r="X158" s="15">
        <f t="shared" si="14"/>
        <v>-1.5497990415756107</v>
      </c>
      <c r="Y158" s="15">
        <f t="shared" si="14"/>
        <v>3.6436196795712732</v>
      </c>
      <c r="Z158" s="15"/>
    </row>
    <row r="159" spans="1:26" x14ac:dyDescent="0.2">
      <c r="A159" s="25" t="s">
        <v>101</v>
      </c>
      <c r="B159" s="15">
        <f t="shared" si="13"/>
        <v>13.62703631216371</v>
      </c>
      <c r="C159" s="15">
        <f t="shared" si="13"/>
        <v>25.389918375065037</v>
      </c>
      <c r="D159" s="15">
        <f t="shared" si="13"/>
        <v>25.264207312152664</v>
      </c>
      <c r="E159" s="15">
        <f t="shared" si="13"/>
        <v>34.988430661560216</v>
      </c>
      <c r="F159" s="15">
        <f t="shared" si="13"/>
        <v>15.096659945523584</v>
      </c>
      <c r="G159" s="15">
        <f t="shared" si="13"/>
        <v>9.46400261090416</v>
      </c>
      <c r="H159" s="15">
        <f t="shared" si="13"/>
        <v>9.7593648226945078</v>
      </c>
      <c r="I159" s="15">
        <f t="shared" si="13"/>
        <v>28.43272476337674</v>
      </c>
      <c r="J159" s="15">
        <f t="shared" si="13"/>
        <v>4.4587087946911197</v>
      </c>
      <c r="K159" s="15">
        <f t="shared" si="13"/>
        <v>35.252454370326518</v>
      </c>
      <c r="L159" s="15">
        <f t="shared" si="13"/>
        <v>20.202371566030479</v>
      </c>
      <c r="M159" s="15">
        <f t="shared" si="13"/>
        <v>23.508805672631652</v>
      </c>
      <c r="N159" s="15">
        <f t="shared" si="13"/>
        <v>20.76820681833091</v>
      </c>
      <c r="O159" s="15"/>
      <c r="P159" s="25" t="s">
        <v>101</v>
      </c>
      <c r="Q159" s="15">
        <f t="shared" si="14"/>
        <v>21.428124225568652</v>
      </c>
      <c r="R159" s="15">
        <f t="shared" si="14"/>
        <v>26.543825160581022</v>
      </c>
      <c r="S159" s="15">
        <f t="shared" si="14"/>
        <v>4.3578631745438088</v>
      </c>
      <c r="T159" s="15">
        <f t="shared" si="14"/>
        <v>31.007602569088931</v>
      </c>
      <c r="U159" s="15">
        <f t="shared" si="14"/>
        <v>5522.6233186975114</v>
      </c>
      <c r="V159" s="15">
        <f t="shared" si="14"/>
        <v>84.873485439998774</v>
      </c>
      <c r="W159" s="15">
        <f t="shared" si="14"/>
        <v>47.390398064451944</v>
      </c>
      <c r="X159" s="15">
        <f t="shared" si="14"/>
        <v>48.900688376849075</v>
      </c>
      <c r="Y159" s="15">
        <f t="shared" si="14"/>
        <v>20.76820681833091</v>
      </c>
      <c r="Z159" s="15"/>
    </row>
    <row r="160" spans="1:26" x14ac:dyDescent="0.2">
      <c r="A160" s="25" t="s">
        <v>102</v>
      </c>
      <c r="B160" s="15">
        <f t="shared" si="13"/>
        <v>20.040347984674995</v>
      </c>
      <c r="C160" s="15">
        <f t="shared" si="13"/>
        <v>8.5984797549820087</v>
      </c>
      <c r="D160" s="15">
        <f t="shared" si="13"/>
        <v>29.382757993224573</v>
      </c>
      <c r="E160" s="15">
        <f t="shared" si="13"/>
        <v>21.899586325614237</v>
      </c>
      <c r="F160" s="15">
        <f t="shared" si="13"/>
        <v>11.32455819483657</v>
      </c>
      <c r="G160" s="15">
        <f t="shared" si="13"/>
        <v>8.2508417088620831</v>
      </c>
      <c r="H160" s="15">
        <f t="shared" si="13"/>
        <v>9.7164876255416317</v>
      </c>
      <c r="I160" s="15">
        <f t="shared" si="13"/>
        <v>13.305096241535864</v>
      </c>
      <c r="J160" s="15">
        <f t="shared" si="13"/>
        <v>14.739728133213916</v>
      </c>
      <c r="K160" s="15">
        <f t="shared" si="13"/>
        <v>25.834127663627243</v>
      </c>
      <c r="L160" s="15">
        <f t="shared" si="13"/>
        <v>15.115209220917876</v>
      </c>
      <c r="M160" s="15">
        <f t="shared" si="13"/>
        <v>13.02383058336261</v>
      </c>
      <c r="N160" s="15">
        <f t="shared" si="13"/>
        <v>14.789051300059455</v>
      </c>
      <c r="O160" s="15"/>
      <c r="P160" s="25" t="s">
        <v>102</v>
      </c>
      <c r="Q160" s="15">
        <f t="shared" si="14"/>
        <v>13.447565478581097</v>
      </c>
      <c r="R160" s="15">
        <f t="shared" si="14"/>
        <v>33.808005479043516</v>
      </c>
      <c r="S160" s="15">
        <f t="shared" si="14"/>
        <v>16.888760709436696</v>
      </c>
      <c r="T160" s="15">
        <f t="shared" si="14"/>
        <v>23.893551986353785</v>
      </c>
      <c r="U160" s="15">
        <f t="shared" si="14"/>
        <v>-65.31962365839702</v>
      </c>
      <c r="V160" s="15">
        <f t="shared" si="14"/>
        <v>79.418793446957096</v>
      </c>
      <c r="W160" s="15">
        <f t="shared" si="14"/>
        <v>33.904249100876854</v>
      </c>
      <c r="X160" s="15">
        <f t="shared" si="14"/>
        <v>32.49354396772884</v>
      </c>
      <c r="Y160" s="15">
        <f t="shared" si="14"/>
        <v>14.789051300059455</v>
      </c>
      <c r="Z160" s="15"/>
    </row>
    <row r="161" spans="1:26" x14ac:dyDescent="0.2">
      <c r="A161" s="25" t="s">
        <v>103</v>
      </c>
      <c r="B161" s="15">
        <f t="shared" si="13"/>
        <v>22.168800629898271</v>
      </c>
      <c r="C161" s="15">
        <f t="shared" si="13"/>
        <v>14.222086381347879</v>
      </c>
      <c r="D161" s="15">
        <f t="shared" si="13"/>
        <v>27.675066053102412</v>
      </c>
      <c r="E161" s="15">
        <f t="shared" si="13"/>
        <v>23.256932178159133</v>
      </c>
      <c r="F161" s="15">
        <f t="shared" si="13"/>
        <v>13.240400155833328</v>
      </c>
      <c r="G161" s="15">
        <f t="shared" si="13"/>
        <v>8.1671353018523973</v>
      </c>
      <c r="H161" s="15">
        <f t="shared" si="13"/>
        <v>12.871669116888413</v>
      </c>
      <c r="I161" s="15">
        <f t="shared" si="13"/>
        <v>12.906547163047307</v>
      </c>
      <c r="J161" s="15">
        <f t="shared" si="13"/>
        <v>12.781410752636305</v>
      </c>
      <c r="K161" s="15">
        <f t="shared" si="13"/>
        <v>30.207026470702203</v>
      </c>
      <c r="L161" s="15">
        <f t="shared" si="13"/>
        <v>16.993303164686552</v>
      </c>
      <c r="M161" s="15">
        <f t="shared" si="13"/>
        <v>16.642759153539345</v>
      </c>
      <c r="N161" s="15">
        <f t="shared" si="13"/>
        <v>16.934841494757507</v>
      </c>
      <c r="O161" s="15"/>
      <c r="P161" s="25" t="s">
        <v>103</v>
      </c>
      <c r="Q161" s="15">
        <f t="shared" si="14"/>
        <v>15.371660321022418</v>
      </c>
      <c r="R161" s="15">
        <f t="shared" si="14"/>
        <v>30.035568891735409</v>
      </c>
      <c r="S161" s="15">
        <f t="shared" si="14"/>
        <v>13.342259878430667</v>
      </c>
      <c r="T161" s="15">
        <f t="shared" si="14"/>
        <v>24.879585069391894</v>
      </c>
      <c r="U161" s="15">
        <f t="shared" si="14"/>
        <v>118.59452735572251</v>
      </c>
      <c r="V161" s="15">
        <f t="shared" si="14"/>
        <v>56.371959375064449</v>
      </c>
      <c r="W161" s="15">
        <f t="shared" si="14"/>
        <v>26.999586429547875</v>
      </c>
      <c r="X161" s="15">
        <f t="shared" si="14"/>
        <v>29.7270642533787</v>
      </c>
      <c r="Y161" s="15">
        <f t="shared" si="14"/>
        <v>16.934841494757507</v>
      </c>
      <c r="Z161" s="15"/>
    </row>
    <row r="162" spans="1:26" x14ac:dyDescent="0.2">
      <c r="A162" s="25" t="s">
        <v>119</v>
      </c>
      <c r="B162" s="15">
        <f t="shared" ref="B162:N177" si="15">B75/B71*100-100</f>
        <v>17.678119914802082</v>
      </c>
      <c r="C162" s="15">
        <f t="shared" si="15"/>
        <v>23.038344313507508</v>
      </c>
      <c r="D162" s="15">
        <f t="shared" si="15"/>
        <v>10.097937812671802</v>
      </c>
      <c r="E162" s="15">
        <f t="shared" si="15"/>
        <v>13.487941253238461</v>
      </c>
      <c r="F162" s="15">
        <f t="shared" si="15"/>
        <v>22.290272932688637</v>
      </c>
      <c r="G162" s="15">
        <f t="shared" si="15"/>
        <v>15.578124982930674</v>
      </c>
      <c r="H162" s="15">
        <f t="shared" si="15"/>
        <v>0.71866099657751192</v>
      </c>
      <c r="I162" s="15">
        <f t="shared" si="15"/>
        <v>12.821220513461711</v>
      </c>
      <c r="J162" s="15">
        <f t="shared" si="15"/>
        <v>12.937761014442287</v>
      </c>
      <c r="K162" s="15">
        <f t="shared" si="15"/>
        <v>22.574818199029906</v>
      </c>
      <c r="L162" s="15">
        <f t="shared" si="15"/>
        <v>15.553748259295517</v>
      </c>
      <c r="M162" s="15">
        <f t="shared" si="15"/>
        <v>11.172548567729024</v>
      </c>
      <c r="N162" s="15">
        <f t="shared" si="15"/>
        <v>14.888910592218679</v>
      </c>
      <c r="O162" s="15"/>
      <c r="P162" s="25" t="s">
        <v>119</v>
      </c>
      <c r="Q162" s="15">
        <f t="shared" si="14"/>
        <v>16.308698598511114</v>
      </c>
      <c r="R162" s="15">
        <f t="shared" si="14"/>
        <v>9.8736402622643311</v>
      </c>
      <c r="S162" s="15">
        <f t="shared" si="14"/>
        <v>12.604170328304392</v>
      </c>
      <c r="T162" s="15">
        <f t="shared" si="14"/>
        <v>19.742728490278807</v>
      </c>
      <c r="U162" s="15">
        <f>U75/U71*100-100</f>
        <v>3104.323349601254</v>
      </c>
      <c r="V162" s="15">
        <f t="shared" si="14"/>
        <v>22.069312634864133</v>
      </c>
      <c r="W162" s="15">
        <f t="shared" si="14"/>
        <v>32.304919733772721</v>
      </c>
      <c r="X162" s="15">
        <f t="shared" si="14"/>
        <v>53.254451808191703</v>
      </c>
      <c r="Y162" s="15">
        <f t="shared" si="14"/>
        <v>14.888910592218679</v>
      </c>
      <c r="Z162" s="15"/>
    </row>
    <row r="163" spans="1:26" x14ac:dyDescent="0.2">
      <c r="A163" s="25" t="s">
        <v>120</v>
      </c>
      <c r="B163" s="15">
        <f t="shared" si="15"/>
        <v>21.937411599499427</v>
      </c>
      <c r="C163" s="15">
        <f t="shared" si="15"/>
        <v>26.870908388012893</v>
      </c>
      <c r="D163" s="15">
        <f t="shared" si="15"/>
        <v>8.715671342878295</v>
      </c>
      <c r="E163" s="15">
        <f t="shared" si="15"/>
        <v>11.652952077741901</v>
      </c>
      <c r="F163" s="15">
        <f t="shared" si="15"/>
        <v>24.183378886383423</v>
      </c>
      <c r="G163" s="15">
        <f t="shared" si="15"/>
        <v>15.284334691731829</v>
      </c>
      <c r="H163" s="15">
        <f t="shared" si="15"/>
        <v>3.7679463127425947</v>
      </c>
      <c r="I163" s="15">
        <f t="shared" si="15"/>
        <v>13.539829353736593</v>
      </c>
      <c r="J163" s="15">
        <f t="shared" si="15"/>
        <v>18.045606238713631</v>
      </c>
      <c r="K163" s="15">
        <f t="shared" si="15"/>
        <v>19.87270558593525</v>
      </c>
      <c r="L163" s="15">
        <f t="shared" si="15"/>
        <v>17.30763888770899</v>
      </c>
      <c r="M163" s="15">
        <f t="shared" si="15"/>
        <v>9.1174431361847894</v>
      </c>
      <c r="N163" s="15">
        <f t="shared" si="15"/>
        <v>15.874231247348931</v>
      </c>
      <c r="O163" s="15"/>
      <c r="P163" s="25" t="s">
        <v>120</v>
      </c>
      <c r="Q163" s="15">
        <f t="shared" si="14"/>
        <v>15.824165320157974</v>
      </c>
      <c r="R163" s="15">
        <f t="shared" si="14"/>
        <v>12.156827718149188</v>
      </c>
      <c r="S163" s="15">
        <f t="shared" si="14"/>
        <v>17.474858042274448</v>
      </c>
      <c r="T163" s="15">
        <f t="shared" si="14"/>
        <v>23.073664776208062</v>
      </c>
      <c r="U163" s="15">
        <f t="shared" si="14"/>
        <v>159.14794754792393</v>
      </c>
      <c r="V163" s="15">
        <f t="shared" si="14"/>
        <v>3.3686141774572036</v>
      </c>
      <c r="W163" s="15">
        <f t="shared" si="14"/>
        <v>35.754988694253456</v>
      </c>
      <c r="X163" s="15">
        <f t="shared" si="14"/>
        <v>42.820150976561422</v>
      </c>
      <c r="Y163" s="15">
        <f t="shared" si="14"/>
        <v>15.874231247348931</v>
      </c>
      <c r="Z163" s="15"/>
    </row>
    <row r="164" spans="1:26" x14ac:dyDescent="0.2">
      <c r="A164" s="25" t="s">
        <v>121</v>
      </c>
      <c r="B164" s="15">
        <f t="shared" si="15"/>
        <v>14.648614010129762</v>
      </c>
      <c r="C164" s="15">
        <f t="shared" si="15"/>
        <v>19.254412035298316</v>
      </c>
      <c r="D164" s="15">
        <f t="shared" si="15"/>
        <v>1.6058114718957341</v>
      </c>
      <c r="E164" s="15">
        <f t="shared" si="15"/>
        <v>9.0616822054552841</v>
      </c>
      <c r="F164" s="15">
        <f t="shared" si="15"/>
        <v>32.081652460575867</v>
      </c>
      <c r="G164" s="15">
        <f t="shared" si="15"/>
        <v>17.268202144998114</v>
      </c>
      <c r="H164" s="15">
        <f t="shared" si="15"/>
        <v>9.101723551425394</v>
      </c>
      <c r="I164" s="15">
        <f t="shared" si="15"/>
        <v>15.198060255422348</v>
      </c>
      <c r="J164" s="15">
        <f t="shared" si="15"/>
        <v>6.3111978843305678</v>
      </c>
      <c r="K164" s="15">
        <f t="shared" si="15"/>
        <v>17.659558374794898</v>
      </c>
      <c r="L164" s="15">
        <f t="shared" si="15"/>
        <v>13.525579294873367</v>
      </c>
      <c r="M164" s="15">
        <f t="shared" si="15"/>
        <v>1.8186614952140872</v>
      </c>
      <c r="N164" s="15">
        <f t="shared" si="15"/>
        <v>11.727919990136755</v>
      </c>
      <c r="O164" s="15"/>
      <c r="P164" s="25" t="s">
        <v>121</v>
      </c>
      <c r="Q164" s="15">
        <f t="shared" si="14"/>
        <v>17.271619918698008</v>
      </c>
      <c r="R164" s="15">
        <f t="shared" si="14"/>
        <v>11.786048527515987</v>
      </c>
      <c r="S164" s="15">
        <f t="shared" si="14"/>
        <v>5.8399914313638703</v>
      </c>
      <c r="T164" s="15">
        <f t="shared" si="14"/>
        <v>16.771194510360885</v>
      </c>
      <c r="U164" s="15">
        <f t="shared" si="14"/>
        <v>-1137.5875094515363</v>
      </c>
      <c r="V164" s="15">
        <f t="shared" si="14"/>
        <v>-8.9641232685172838</v>
      </c>
      <c r="W164" s="15">
        <f t="shared" si="14"/>
        <v>31.615173572084899</v>
      </c>
      <c r="X164" s="15">
        <f t="shared" si="14"/>
        <v>28.227653472571291</v>
      </c>
      <c r="Y164" s="15">
        <f t="shared" si="14"/>
        <v>11.727919990136755</v>
      </c>
      <c r="Z164" s="15"/>
    </row>
    <row r="165" spans="1:26" x14ac:dyDescent="0.2">
      <c r="A165" s="25" t="s">
        <v>122</v>
      </c>
      <c r="B165" s="15">
        <f t="shared" si="15"/>
        <v>17.057037250741274</v>
      </c>
      <c r="C165" s="15">
        <f t="shared" si="15"/>
        <v>15.550037499580881</v>
      </c>
      <c r="D165" s="15">
        <f t="shared" si="15"/>
        <v>-0.23175347785151246</v>
      </c>
      <c r="E165" s="15">
        <f t="shared" si="15"/>
        <v>7.7677632422857243</v>
      </c>
      <c r="F165" s="15">
        <f t="shared" si="15"/>
        <v>31.689656030158886</v>
      </c>
      <c r="G165" s="15">
        <f t="shared" si="15"/>
        <v>20.447577667532684</v>
      </c>
      <c r="H165" s="15">
        <f t="shared" si="15"/>
        <v>15.324577684999241</v>
      </c>
      <c r="I165" s="15">
        <f t="shared" si="15"/>
        <v>17.254486777450182</v>
      </c>
      <c r="J165" s="15">
        <f t="shared" si="15"/>
        <v>8.7116759608108794</v>
      </c>
      <c r="K165" s="15">
        <f t="shared" si="15"/>
        <v>15.919682136886763</v>
      </c>
      <c r="L165" s="15">
        <f t="shared" si="15"/>
        <v>13.380036823813285</v>
      </c>
      <c r="M165" s="15">
        <f t="shared" si="15"/>
        <v>3.6922397194887964</v>
      </c>
      <c r="N165" s="15">
        <f t="shared" ref="N165:N177" si="16">N78/N74*100-100</f>
        <v>11.7683986254183</v>
      </c>
      <c r="O165" s="15"/>
      <c r="P165" s="25" t="s">
        <v>122</v>
      </c>
      <c r="Q165" s="15">
        <f t="shared" si="14"/>
        <v>17.024125702463095</v>
      </c>
      <c r="R165" s="15">
        <f t="shared" si="14"/>
        <v>11.939412164682196</v>
      </c>
      <c r="S165" s="15">
        <f t="shared" si="14"/>
        <v>8.7026643078557555</v>
      </c>
      <c r="T165" s="15">
        <f t="shared" si="14"/>
        <v>13.10387126297563</v>
      </c>
      <c r="U165" s="15">
        <f t="shared" si="14"/>
        <v>-159.31488704532029</v>
      </c>
      <c r="V165" s="15">
        <f t="shared" si="14"/>
        <v>-17.812993946839001</v>
      </c>
      <c r="W165" s="15">
        <f t="shared" si="14"/>
        <v>27.670752148471038</v>
      </c>
      <c r="X165" s="15">
        <f t="shared" si="14"/>
        <v>20.212445285219232</v>
      </c>
      <c r="Y165" s="15">
        <f t="shared" ref="Y165:Y177" si="17">Y78/Y74*100-100</f>
        <v>11.7683986254183</v>
      </c>
      <c r="Z165" s="15"/>
    </row>
    <row r="166" spans="1:26" ht="15" x14ac:dyDescent="0.2">
      <c r="A166" s="25" t="s">
        <v>105</v>
      </c>
      <c r="B166" s="15">
        <f t="shared" si="15"/>
        <v>19.119339911488865</v>
      </c>
      <c r="C166" s="15">
        <f t="shared" si="15"/>
        <v>14.225342027353079</v>
      </c>
      <c r="D166" s="15">
        <f t="shared" si="15"/>
        <v>16.573559736923386</v>
      </c>
      <c r="E166" s="15">
        <f t="shared" si="15"/>
        <v>29.624013515016173</v>
      </c>
      <c r="F166" s="15">
        <f t="shared" si="15"/>
        <v>41.137695254031087</v>
      </c>
      <c r="G166" s="15">
        <f t="shared" si="15"/>
        <v>64.216074545682687</v>
      </c>
      <c r="H166" s="15">
        <f t="shared" si="15"/>
        <v>39.656318795240679</v>
      </c>
      <c r="I166" s="15">
        <f t="shared" si="15"/>
        <v>34.683266142945456</v>
      </c>
      <c r="J166" s="15">
        <f t="shared" si="15"/>
        <v>6.7046697914910709</v>
      </c>
      <c r="K166" s="15">
        <f t="shared" si="15"/>
        <v>14.251975591784486</v>
      </c>
      <c r="L166" s="15">
        <f t="shared" si="15"/>
        <v>24.00964006380309</v>
      </c>
      <c r="M166" s="15">
        <f t="shared" si="15"/>
        <v>14.732398221489646</v>
      </c>
      <c r="N166" s="15">
        <f t="shared" si="16"/>
        <v>22.64737726496584</v>
      </c>
      <c r="O166" s="15"/>
      <c r="P166" s="25" t="s">
        <v>105</v>
      </c>
      <c r="Q166" s="15">
        <f t="shared" si="14"/>
        <v>15.545992634002957</v>
      </c>
      <c r="R166" s="15">
        <f t="shared" si="14"/>
        <v>2.3551249085496266</v>
      </c>
      <c r="S166" s="15">
        <f t="shared" si="14"/>
        <v>3.2624773936554163</v>
      </c>
      <c r="T166" s="15">
        <f t="shared" si="14"/>
        <v>17.336228162744675</v>
      </c>
      <c r="U166" s="15">
        <f t="shared" si="14"/>
        <v>4.9029588813851888</v>
      </c>
      <c r="V166" s="15">
        <f t="shared" si="14"/>
        <v>-25.40501584816991</v>
      </c>
      <c r="W166" s="15">
        <f t="shared" si="14"/>
        <v>19.681775192411521</v>
      </c>
      <c r="X166" s="15">
        <f t="shared" si="14"/>
        <v>5.1765086737789687</v>
      </c>
      <c r="Y166" s="15">
        <f t="shared" si="17"/>
        <v>22.64737726496584</v>
      </c>
      <c r="Z166" s="15"/>
    </row>
    <row r="167" spans="1:26" ht="15" x14ac:dyDescent="0.2">
      <c r="A167" s="25" t="s">
        <v>106</v>
      </c>
      <c r="B167" s="15">
        <f t="shared" si="15"/>
        <v>-10.597601753318642</v>
      </c>
      <c r="C167" s="15">
        <f t="shared" si="15"/>
        <v>4.7781534766840394</v>
      </c>
      <c r="D167" s="15">
        <f t="shared" si="15"/>
        <v>29.582398942058887</v>
      </c>
      <c r="E167" s="15">
        <f t="shared" si="15"/>
        <v>21.05564359172611</v>
      </c>
      <c r="F167" s="15">
        <f t="shared" si="15"/>
        <v>41.274838855921274</v>
      </c>
      <c r="G167" s="15">
        <f t="shared" si="15"/>
        <v>64.970309727220808</v>
      </c>
      <c r="H167" s="15">
        <f t="shared" si="15"/>
        <v>32.132658737742133</v>
      </c>
      <c r="I167" s="15">
        <f t="shared" si="15"/>
        <v>33.284147799393907</v>
      </c>
      <c r="J167" s="15">
        <f t="shared" si="15"/>
        <v>10.813645658557007</v>
      </c>
      <c r="K167" s="15">
        <f t="shared" si="15"/>
        <v>14.377914481411324</v>
      </c>
      <c r="L167" s="15">
        <f t="shared" si="15"/>
        <v>18.95868970190449</v>
      </c>
      <c r="M167" s="15">
        <f t="shared" si="15"/>
        <v>7.3595198951946088</v>
      </c>
      <c r="N167" s="15">
        <f t="shared" si="16"/>
        <v>17.047034096492069</v>
      </c>
      <c r="O167" s="15"/>
      <c r="P167" s="25" t="s">
        <v>106</v>
      </c>
      <c r="Q167" s="15">
        <f t="shared" si="14"/>
        <v>12.204616806415629</v>
      </c>
      <c r="R167" s="15">
        <f t="shared" si="14"/>
        <v>7.8095197945226431</v>
      </c>
      <c r="S167" s="15">
        <f t="shared" si="14"/>
        <v>7.939924280944652</v>
      </c>
      <c r="T167" s="15">
        <f t="shared" si="14"/>
        <v>14.429575482293046</v>
      </c>
      <c r="U167" s="15">
        <f t="shared" si="14"/>
        <v>-83.473989553148115</v>
      </c>
      <c r="V167" s="15">
        <f t="shared" si="14"/>
        <v>-25.098135417344253</v>
      </c>
      <c r="W167" s="15">
        <f t="shared" si="14"/>
        <v>8.3593844326610167</v>
      </c>
      <c r="X167" s="15">
        <f t="shared" si="14"/>
        <v>-6.526981447459093</v>
      </c>
      <c r="Y167" s="15">
        <f t="shared" si="17"/>
        <v>17.047034096492069</v>
      </c>
      <c r="Z167" s="15"/>
    </row>
    <row r="168" spans="1:26" ht="15" x14ac:dyDescent="0.2">
      <c r="A168" s="25" t="s">
        <v>107</v>
      </c>
      <c r="B168" s="15">
        <f t="shared" si="15"/>
        <v>-28.491226944663282</v>
      </c>
      <c r="C168" s="15">
        <f t="shared" si="15"/>
        <v>7.3440353664863522</v>
      </c>
      <c r="D168" s="15">
        <f t="shared" si="15"/>
        <v>27.868426623702391</v>
      </c>
      <c r="E168" s="15">
        <f t="shared" si="15"/>
        <v>22.265169140138767</v>
      </c>
      <c r="F168" s="15">
        <f t="shared" si="15"/>
        <v>34.28273043146794</v>
      </c>
      <c r="G168" s="15">
        <f t="shared" si="15"/>
        <v>61.117928705517841</v>
      </c>
      <c r="H168" s="15">
        <f t="shared" si="15"/>
        <v>21.330526530496499</v>
      </c>
      <c r="I168" s="15">
        <f t="shared" si="15"/>
        <v>28.248702144759676</v>
      </c>
      <c r="J168" s="15">
        <f t="shared" si="15"/>
        <v>15.055782269149077</v>
      </c>
      <c r="K168" s="15">
        <f t="shared" si="15"/>
        <v>14.655097491632475</v>
      </c>
      <c r="L168" s="15">
        <f t="shared" si="15"/>
        <v>16.849176895236909</v>
      </c>
      <c r="M168" s="15">
        <f t="shared" si="15"/>
        <v>20.822337658125051</v>
      </c>
      <c r="N168" s="15">
        <f t="shared" si="16"/>
        <v>17.405166441204358</v>
      </c>
      <c r="O168" s="15"/>
      <c r="P168" s="25" t="s">
        <v>107</v>
      </c>
      <c r="Q168" s="15">
        <f t="shared" si="14"/>
        <v>12.866990704770728</v>
      </c>
      <c r="R168" s="15">
        <f t="shared" si="14"/>
        <v>5.9492468489968076</v>
      </c>
      <c r="S168" s="15">
        <f t="shared" si="14"/>
        <v>12.049884919801841</v>
      </c>
      <c r="T168" s="15">
        <f t="shared" si="14"/>
        <v>15.355562376089523</v>
      </c>
      <c r="U168" s="15">
        <f t="shared" si="14"/>
        <v>42.957158017796019</v>
      </c>
      <c r="V168" s="15">
        <f t="shared" si="14"/>
        <v>-16.840949890918253</v>
      </c>
      <c r="W168" s="15">
        <f t="shared" si="14"/>
        <v>2.0006808147254702</v>
      </c>
      <c r="X168" s="15">
        <f t="shared" si="14"/>
        <v>-4.1245621824493242</v>
      </c>
      <c r="Y168" s="15">
        <f t="shared" si="17"/>
        <v>17.405166441204358</v>
      </c>
      <c r="Z168" s="15"/>
    </row>
    <row r="169" spans="1:26" ht="15" x14ac:dyDescent="0.2">
      <c r="A169" s="25" t="s">
        <v>108</v>
      </c>
      <c r="B169" s="15">
        <f t="shared" si="15"/>
        <v>-28.081816408883924</v>
      </c>
      <c r="C169" s="15">
        <f t="shared" si="15"/>
        <v>8.2804083136098257</v>
      </c>
      <c r="D169" s="15">
        <f t="shared" si="15"/>
        <v>19.896565751644204</v>
      </c>
      <c r="E169" s="15">
        <f t="shared" si="15"/>
        <v>22.368157221015011</v>
      </c>
      <c r="F169" s="15">
        <f t="shared" si="15"/>
        <v>33.942165942400436</v>
      </c>
      <c r="G169" s="15">
        <f t="shared" si="15"/>
        <v>58.479715219566003</v>
      </c>
      <c r="H169" s="15">
        <f t="shared" si="15"/>
        <v>12.486983462344909</v>
      </c>
      <c r="I169" s="15">
        <f t="shared" si="15"/>
        <v>27.400110096094593</v>
      </c>
      <c r="J169" s="15">
        <f t="shared" si="15"/>
        <v>20.217956745915117</v>
      </c>
      <c r="K169" s="15">
        <f t="shared" si="15"/>
        <v>16.454801340270137</v>
      </c>
      <c r="L169" s="15">
        <f t="shared" si="15"/>
        <v>16.700096916961144</v>
      </c>
      <c r="M169" s="15">
        <f t="shared" si="15"/>
        <v>14.869059655875034</v>
      </c>
      <c r="N169" s="15">
        <f t="shared" si="16"/>
        <v>16.417500320825212</v>
      </c>
      <c r="O169" s="15"/>
      <c r="P169" s="25" t="s">
        <v>108</v>
      </c>
      <c r="Q169" s="15">
        <f t="shared" si="14"/>
        <v>10.953636723631504</v>
      </c>
      <c r="R169" s="15">
        <f t="shared" si="14"/>
        <v>5.3450223701178743</v>
      </c>
      <c r="S169" s="15">
        <f t="shared" si="14"/>
        <v>16.78890693820756</v>
      </c>
      <c r="T169" s="15">
        <f t="shared" si="14"/>
        <v>15.295534941376971</v>
      </c>
      <c r="U169" s="15">
        <f t="shared" si="14"/>
        <v>-124.05252465043488</v>
      </c>
      <c r="V169" s="15">
        <f t="shared" si="14"/>
        <v>1.4095150075873306</v>
      </c>
      <c r="W169" s="15">
        <f t="shared" si="14"/>
        <v>1.0012143776462636</v>
      </c>
      <c r="X169" s="15">
        <f t="shared" si="14"/>
        <v>0.79583458085883763</v>
      </c>
      <c r="Y169" s="15">
        <f t="shared" si="17"/>
        <v>16.417500320825212</v>
      </c>
      <c r="Z169" s="15"/>
    </row>
    <row r="170" spans="1:26" ht="15" x14ac:dyDescent="0.2">
      <c r="A170" s="25" t="s">
        <v>133</v>
      </c>
      <c r="B170" s="15">
        <f t="shared" si="15"/>
        <v>-20.534248711998771</v>
      </c>
      <c r="C170" s="15">
        <f t="shared" si="15"/>
        <v>5.422589508590022</v>
      </c>
      <c r="D170" s="15">
        <f t="shared" si="15"/>
        <v>19.056579854640773</v>
      </c>
      <c r="E170" s="15">
        <f t="shared" si="15"/>
        <v>6.2467005359577996</v>
      </c>
      <c r="F170" s="15">
        <f t="shared" si="15"/>
        <v>12.804682171738932</v>
      </c>
      <c r="G170" s="15">
        <f t="shared" si="15"/>
        <v>43.802756922458002</v>
      </c>
      <c r="H170" s="15">
        <f t="shared" si="15"/>
        <v>-3.2768233209980906</v>
      </c>
      <c r="I170" s="15">
        <f t="shared" si="15"/>
        <v>10.899581478294394</v>
      </c>
      <c r="J170" s="15">
        <f t="shared" si="15"/>
        <v>15.006290610858585</v>
      </c>
      <c r="K170" s="15">
        <f t="shared" si="15"/>
        <v>14.367842701971284</v>
      </c>
      <c r="L170" s="15">
        <f t="shared" si="15"/>
        <v>8.7797258826676625</v>
      </c>
      <c r="M170" s="15">
        <f t="shared" si="15"/>
        <v>21.199299092967465</v>
      </c>
      <c r="N170" s="15">
        <f t="shared" si="16"/>
        <v>10.485715944200308</v>
      </c>
      <c r="O170" s="15"/>
      <c r="P170" s="25" t="s">
        <v>133</v>
      </c>
      <c r="Q170" s="15">
        <f t="shared" si="14"/>
        <v>9.9977781796078915</v>
      </c>
      <c r="R170" s="15">
        <f t="shared" si="14"/>
        <v>14.062719135887903</v>
      </c>
      <c r="S170" s="15">
        <f t="shared" si="14"/>
        <v>16.061450138017094</v>
      </c>
      <c r="T170" s="15">
        <f t="shared" si="14"/>
        <v>12.262078172616171</v>
      </c>
      <c r="U170" s="15">
        <f t="shared" si="14"/>
        <v>-21.268998377380612</v>
      </c>
      <c r="V170" s="15">
        <f t="shared" si="14"/>
        <v>34.46762743209274</v>
      </c>
      <c r="W170" s="15">
        <f t="shared" si="14"/>
        <v>3.1862354775562807</v>
      </c>
      <c r="X170" s="15">
        <f t="shared" si="14"/>
        <v>1.2049064189956198</v>
      </c>
      <c r="Y170" s="15">
        <f t="shared" si="17"/>
        <v>10.485715944200308</v>
      </c>
      <c r="Z170" s="15"/>
    </row>
    <row r="171" spans="1:26" ht="15" x14ac:dyDescent="0.2">
      <c r="A171" s="25" t="s">
        <v>134</v>
      </c>
      <c r="B171" s="15">
        <f t="shared" si="15"/>
        <v>-8.3589864995975773</v>
      </c>
      <c r="C171" s="15">
        <f t="shared" si="15"/>
        <v>6.7120711992433968</v>
      </c>
      <c r="D171" s="15">
        <f t="shared" si="15"/>
        <v>15.772983211209279</v>
      </c>
      <c r="E171" s="15">
        <f t="shared" si="15"/>
        <v>7.7502825920209233</v>
      </c>
      <c r="F171" s="15">
        <f t="shared" si="15"/>
        <v>13.598487162147308</v>
      </c>
      <c r="G171" s="15">
        <f t="shared" si="15"/>
        <v>44.578572420798452</v>
      </c>
      <c r="H171" s="15">
        <f t="shared" si="15"/>
        <v>3.4704062865078953</v>
      </c>
      <c r="I171" s="15">
        <f t="shared" si="15"/>
        <v>12.114318685587563</v>
      </c>
      <c r="J171" s="15">
        <f t="shared" si="15"/>
        <v>14.387598580918933</v>
      </c>
      <c r="K171" s="15">
        <f t="shared" si="15"/>
        <v>15.936374401664466</v>
      </c>
      <c r="L171" s="15">
        <f t="shared" si="15"/>
        <v>10.865403767198529</v>
      </c>
      <c r="M171" s="15">
        <f t="shared" si="15"/>
        <v>12.933829039701777</v>
      </c>
      <c r="N171" s="15">
        <f t="shared" si="16"/>
        <v>11.178085659069438</v>
      </c>
      <c r="O171" s="15"/>
      <c r="P171" s="25" t="s">
        <v>134</v>
      </c>
      <c r="Q171" s="15">
        <f t="shared" si="14"/>
        <v>9.8281275232166649</v>
      </c>
      <c r="R171" s="15">
        <f t="shared" si="14"/>
        <v>12.592164179807412</v>
      </c>
      <c r="S171" s="15">
        <f t="shared" si="14"/>
        <v>15.829501282554332</v>
      </c>
      <c r="T171" s="15">
        <f t="shared" si="14"/>
        <v>15.572060400138739</v>
      </c>
      <c r="U171" s="15">
        <f t="shared" si="14"/>
        <v>-76.869775975315619</v>
      </c>
      <c r="V171" s="15">
        <f t="shared" si="14"/>
        <v>53.660204885464367</v>
      </c>
      <c r="W171" s="15">
        <f t="shared" si="14"/>
        <v>7.7714867986428828</v>
      </c>
      <c r="X171" s="15">
        <f t="shared" si="14"/>
        <v>8.1458882384318798</v>
      </c>
      <c r="Y171" s="15">
        <f t="shared" si="17"/>
        <v>11.178085659069438</v>
      </c>
      <c r="Z171" s="15"/>
    </row>
    <row r="172" spans="1:26" ht="15" x14ac:dyDescent="0.2">
      <c r="A172" s="25" t="s">
        <v>135</v>
      </c>
      <c r="B172" s="15">
        <f t="shared" si="15"/>
        <v>-1.3259612904040097</v>
      </c>
      <c r="C172" s="15">
        <f t="shared" si="15"/>
        <v>6.7998927641677227</v>
      </c>
      <c r="D172" s="15">
        <f t="shared" si="15"/>
        <v>12.215703883506592</v>
      </c>
      <c r="E172" s="15">
        <f t="shared" si="15"/>
        <v>5.3536907660729867</v>
      </c>
      <c r="F172" s="15">
        <f t="shared" si="15"/>
        <v>15.009828261249993</v>
      </c>
      <c r="G172" s="15">
        <f t="shared" si="15"/>
        <v>46.26918089027356</v>
      </c>
      <c r="H172" s="15">
        <f t="shared" si="15"/>
        <v>10.166765379096219</v>
      </c>
      <c r="I172" s="15">
        <f t="shared" si="15"/>
        <v>14.512102688497365</v>
      </c>
      <c r="J172" s="15">
        <f t="shared" si="15"/>
        <v>11.357104742801866</v>
      </c>
      <c r="K172" s="15">
        <f t="shared" si="15"/>
        <v>15.128199210116591</v>
      </c>
      <c r="L172" s="15">
        <f t="shared" si="15"/>
        <v>10.966151901480799</v>
      </c>
      <c r="M172" s="15">
        <f t="shared" si="15"/>
        <v>8.3632499061449721</v>
      </c>
      <c r="N172" s="15">
        <f t="shared" si="16"/>
        <v>10.591309829515765</v>
      </c>
      <c r="O172" s="15"/>
      <c r="P172" s="25" t="s">
        <v>135</v>
      </c>
      <c r="Q172" s="15">
        <f t="shared" si="14"/>
        <v>9.3702181765372217</v>
      </c>
      <c r="R172" s="15">
        <f t="shared" si="14"/>
        <v>10.148855641069915</v>
      </c>
      <c r="S172" s="15">
        <f t="shared" si="14"/>
        <v>12.93317794593672</v>
      </c>
      <c r="T172" s="15">
        <f t="shared" si="14"/>
        <v>15.811678577475789</v>
      </c>
      <c r="U172" s="15">
        <f t="shared" si="14"/>
        <v>-60.812870286290647</v>
      </c>
      <c r="V172" s="15">
        <f t="shared" si="14"/>
        <v>53.669963719782771</v>
      </c>
      <c r="W172" s="15">
        <f t="shared" si="14"/>
        <v>9.1505069468637714</v>
      </c>
      <c r="X172" s="15">
        <f t="shared" si="14"/>
        <v>15.736499452523958</v>
      </c>
      <c r="Y172" s="15">
        <f t="shared" si="17"/>
        <v>10.591309829515765</v>
      </c>
      <c r="Z172" s="15"/>
    </row>
    <row r="173" spans="1:26" ht="15" x14ac:dyDescent="0.2">
      <c r="A173" s="25" t="s">
        <v>136</v>
      </c>
      <c r="B173" s="15">
        <f t="shared" si="15"/>
        <v>-2.86867250561329E-2</v>
      </c>
      <c r="C173" s="15">
        <f t="shared" si="15"/>
        <v>5.4935894077081429</v>
      </c>
      <c r="D173" s="15">
        <f t="shared" si="15"/>
        <v>4.1496833242373583</v>
      </c>
      <c r="E173" s="15">
        <f t="shared" si="15"/>
        <v>7.4756175596151166</v>
      </c>
      <c r="F173" s="15">
        <f t="shared" si="15"/>
        <v>16.948846927961839</v>
      </c>
      <c r="G173" s="15">
        <f t="shared" si="15"/>
        <v>46.20187926950976</v>
      </c>
      <c r="H173" s="15">
        <f t="shared" si="15"/>
        <v>9.5739887005231736</v>
      </c>
      <c r="I173" s="15">
        <f t="shared" si="15"/>
        <v>14.149013259147665</v>
      </c>
      <c r="J173" s="15">
        <f t="shared" si="15"/>
        <v>5.8069938779795223</v>
      </c>
      <c r="K173" s="15">
        <f t="shared" si="15"/>
        <v>13.68583503565533</v>
      </c>
      <c r="L173" s="15">
        <f t="shared" si="15"/>
        <v>9.8552291977844959</v>
      </c>
      <c r="M173" s="15">
        <f t="shared" si="15"/>
        <v>10.782533944325493</v>
      </c>
      <c r="N173" s="15">
        <f t="shared" si="16"/>
        <v>9.9964429597704054</v>
      </c>
      <c r="O173" s="15"/>
      <c r="P173" s="25" t="s">
        <v>136</v>
      </c>
      <c r="Q173" s="15">
        <f>Q86/Q82*100-100</f>
        <v>9.0201326056866549</v>
      </c>
      <c r="R173" s="15">
        <f t="shared" si="14"/>
        <v>9.9114274006013972</v>
      </c>
      <c r="S173" s="15">
        <f t="shared" si="14"/>
        <v>8.1463796994744655</v>
      </c>
      <c r="T173" s="15">
        <f t="shared" si="14"/>
        <v>7.5426982961337927</v>
      </c>
      <c r="U173" s="15">
        <f t="shared" si="14"/>
        <v>79.638527862272383</v>
      </c>
      <c r="V173" s="15">
        <f t="shared" si="14"/>
        <v>36.804354958071798</v>
      </c>
      <c r="W173" s="15">
        <f t="shared" si="14"/>
        <v>9.982516411056281</v>
      </c>
      <c r="X173" s="15">
        <f t="shared" si="14"/>
        <v>7.7551266763573636</v>
      </c>
      <c r="Y173" s="15">
        <f t="shared" si="17"/>
        <v>9.9964429597704054</v>
      </c>
      <c r="Z173" s="15"/>
    </row>
    <row r="174" spans="1:26" ht="15" x14ac:dyDescent="0.2">
      <c r="A174" s="25" t="s">
        <v>113</v>
      </c>
      <c r="B174" s="15">
        <f t="shared" si="15"/>
        <v>6.3306591749619656</v>
      </c>
      <c r="C174" s="15">
        <f t="shared" si="15"/>
        <v>5.4711904910654141</v>
      </c>
      <c r="D174" s="15">
        <f t="shared" si="15"/>
        <v>-1.1000001472940824</v>
      </c>
      <c r="E174" s="15">
        <f t="shared" si="15"/>
        <v>4.8650262035021115</v>
      </c>
      <c r="F174" s="15">
        <f t="shared" si="15"/>
        <v>15.267386099412803</v>
      </c>
      <c r="G174" s="15">
        <f t="shared" si="15"/>
        <v>5.7627906889256195</v>
      </c>
      <c r="H174" s="15">
        <f t="shared" si="15"/>
        <v>12.630411914362199</v>
      </c>
      <c r="I174" s="15">
        <f t="shared" si="15"/>
        <v>9.7194924593701586</v>
      </c>
      <c r="J174" s="15">
        <f t="shared" si="15"/>
        <v>7.8356381104921979</v>
      </c>
      <c r="K174" s="15">
        <f t="shared" si="15"/>
        <v>13.468781339060044</v>
      </c>
      <c r="L174" s="15">
        <f t="shared" si="15"/>
        <v>7.641967465514071</v>
      </c>
      <c r="M174" s="15">
        <f t="shared" si="15"/>
        <v>1.9759620198838377</v>
      </c>
      <c r="N174" s="15">
        <f t="shared" si="16"/>
        <v>6.7881976696554887</v>
      </c>
      <c r="O174" s="15"/>
      <c r="P174" s="25" t="s">
        <v>113</v>
      </c>
      <c r="Q174" s="15">
        <f>Q87/Q83*100-100</f>
        <v>6.5900807204047283</v>
      </c>
      <c r="R174" s="15">
        <f t="shared" si="14"/>
        <v>7.7377830279509681</v>
      </c>
      <c r="S174" s="15">
        <f t="shared" si="14"/>
        <v>7.8834127348956144</v>
      </c>
      <c r="T174" s="15">
        <f t="shared" si="14"/>
        <v>2.0955835731909929</v>
      </c>
      <c r="U174" s="15">
        <f t="shared" si="14"/>
        <v>32.504691302764741</v>
      </c>
      <c r="V174" s="15">
        <f t="shared" si="14"/>
        <v>10.745908399347172</v>
      </c>
      <c r="W174" s="15">
        <f t="shared" si="14"/>
        <v>11.388857827277477</v>
      </c>
      <c r="X174" s="15">
        <f t="shared" si="14"/>
        <v>12.098344435717451</v>
      </c>
      <c r="Y174" s="15">
        <f t="shared" si="17"/>
        <v>6.7881976696554887</v>
      </c>
      <c r="Z174" s="15"/>
    </row>
    <row r="175" spans="1:26" ht="15" x14ac:dyDescent="0.2">
      <c r="A175" s="25" t="s">
        <v>116</v>
      </c>
      <c r="B175" s="15">
        <f t="shared" si="15"/>
        <v>8.7026062455875461</v>
      </c>
      <c r="C175" s="15">
        <f t="shared" si="15"/>
        <v>5.4586491908503234</v>
      </c>
      <c r="D175" s="15">
        <f t="shared" si="15"/>
        <v>-12.600000278792947</v>
      </c>
      <c r="E175" s="15">
        <f t="shared" si="15"/>
        <v>5.5276198589475598</v>
      </c>
      <c r="F175" s="15">
        <f t="shared" si="15"/>
        <v>9.2945316491664016</v>
      </c>
      <c r="G175" s="15">
        <f t="shared" si="15"/>
        <v>6.8552797590272405</v>
      </c>
      <c r="H175" s="15">
        <f t="shared" si="15"/>
        <v>6.481102383903405</v>
      </c>
      <c r="I175" s="15">
        <f t="shared" si="15"/>
        <v>7.6103458288835384</v>
      </c>
      <c r="J175" s="15">
        <f t="shared" si="15"/>
        <v>11.467896122087339</v>
      </c>
      <c r="K175" s="15">
        <f t="shared" si="15"/>
        <v>9.2543098372664474</v>
      </c>
      <c r="L175" s="15">
        <f t="shared" si="15"/>
        <v>6.2365769848325812</v>
      </c>
      <c r="M175" s="15">
        <f t="shared" si="15"/>
        <v>6.9981465206731031</v>
      </c>
      <c r="N175" s="15">
        <f t="shared" si="16"/>
        <v>6.3535208166932762</v>
      </c>
      <c r="O175" s="15"/>
      <c r="P175" s="25" t="s">
        <v>116</v>
      </c>
      <c r="Q175" s="15">
        <f>Q88/Q84*100-100</f>
        <v>7.3815642644421899</v>
      </c>
      <c r="R175" s="15">
        <f t="shared" si="14"/>
        <v>7.9856530338969804</v>
      </c>
      <c r="S175" s="15">
        <f t="shared" si="14"/>
        <v>11.454667670168163</v>
      </c>
      <c r="T175" s="15">
        <f t="shared" si="14"/>
        <v>-2.3944713818751779</v>
      </c>
      <c r="U175" s="15">
        <f t="shared" si="14"/>
        <v>652.53027948446061</v>
      </c>
      <c r="V175" s="15">
        <f t="shared" si="14"/>
        <v>-3.8597953289240934</v>
      </c>
      <c r="W175" s="15">
        <f t="shared" si="14"/>
        <v>7.5873598152613795</v>
      </c>
      <c r="X175" s="15">
        <f t="shared" si="14"/>
        <v>8.9427277200324795</v>
      </c>
      <c r="Y175" s="15">
        <f t="shared" si="17"/>
        <v>6.3535208166932762</v>
      </c>
      <c r="Z175" s="15"/>
    </row>
    <row r="176" spans="1:26" ht="15" x14ac:dyDescent="0.2">
      <c r="A176" s="25" t="s">
        <v>137</v>
      </c>
      <c r="B176" s="15">
        <f t="shared" si="15"/>
        <v>17.593195301067396</v>
      </c>
      <c r="C176" s="15">
        <f t="shared" si="15"/>
        <v>6.178463391774855</v>
      </c>
      <c r="D176" s="15">
        <f t="shared" si="15"/>
        <v>-8.6000000319514385</v>
      </c>
      <c r="E176" s="15">
        <f t="shared" si="15"/>
        <v>4.9158729230065319</v>
      </c>
      <c r="F176" s="15">
        <f t="shared" si="15"/>
        <v>7.6325220189193033</v>
      </c>
      <c r="G176" s="15">
        <f t="shared" si="15"/>
        <v>7.2888415384030054</v>
      </c>
      <c r="H176" s="15">
        <f t="shared" si="15"/>
        <v>4.5985020152883749</v>
      </c>
      <c r="I176" s="15">
        <f t="shared" si="15"/>
        <v>8.792902964739497</v>
      </c>
      <c r="J176" s="15">
        <f t="shared" si="15"/>
        <v>14.121813646135649</v>
      </c>
      <c r="K176" s="15">
        <f t="shared" si="15"/>
        <v>13.120638242675994</v>
      </c>
      <c r="L176" s="15">
        <f t="shared" si="15"/>
        <v>7.0813437601295846</v>
      </c>
      <c r="M176" s="15">
        <f t="shared" si="15"/>
        <v>4.4239371813951749</v>
      </c>
      <c r="N176" s="15">
        <f t="shared" si="16"/>
        <v>6.7063625218437579</v>
      </c>
      <c r="O176" s="15"/>
      <c r="P176" s="25" t="s">
        <v>137</v>
      </c>
      <c r="Q176" s="15">
        <f>Q89/Q85*100-100</f>
        <v>7.6506114612452194</v>
      </c>
      <c r="R176" s="15">
        <f t="shared" si="14"/>
        <v>7.7833954488064592</v>
      </c>
      <c r="S176" s="15">
        <f t="shared" si="14"/>
        <v>14.189874635583138</v>
      </c>
      <c r="T176" s="15">
        <f t="shared" si="14"/>
        <v>-0.21820580327684524</v>
      </c>
      <c r="U176" s="15">
        <f t="shared" si="14"/>
        <v>138.76267032833042</v>
      </c>
      <c r="V176" s="15">
        <f t="shared" si="14"/>
        <v>-12.104920478689507</v>
      </c>
      <c r="W176" s="15">
        <f t="shared" si="14"/>
        <v>6.5170837383992506</v>
      </c>
      <c r="X176" s="15">
        <f t="shared" si="14"/>
        <v>3.6396813485014121</v>
      </c>
      <c r="Y176" s="15">
        <f t="shared" si="17"/>
        <v>6.7063625218437579</v>
      </c>
      <c r="Z176" s="15"/>
    </row>
    <row r="177" spans="1:26" ht="15" x14ac:dyDescent="0.2">
      <c r="A177" s="25" t="s">
        <v>139</v>
      </c>
      <c r="B177" s="15">
        <f t="shared" si="15"/>
        <v>7.7932651375369488</v>
      </c>
      <c r="C177" s="15">
        <f t="shared" si="15"/>
        <v>1.2869497052775785</v>
      </c>
      <c r="D177" s="15">
        <f t="shared" si="15"/>
        <v>12.799999811656093</v>
      </c>
      <c r="E177" s="15">
        <f t="shared" si="15"/>
        <v>2.8850054106907379</v>
      </c>
      <c r="F177" s="15">
        <f t="shared" si="15"/>
        <v>6.13563043360557</v>
      </c>
      <c r="G177" s="15">
        <f t="shared" si="15"/>
        <v>7.2497437070084345</v>
      </c>
      <c r="H177" s="15">
        <f t="shared" si="15"/>
        <v>5.9005770986242823</v>
      </c>
      <c r="I177" s="15">
        <f t="shared" si="15"/>
        <v>9.9052210977623503</v>
      </c>
      <c r="J177" s="15">
        <f t="shared" si="15"/>
        <v>15.99613713161115</v>
      </c>
      <c r="K177" s="15">
        <f t="shared" si="15"/>
        <v>13.029305443243828</v>
      </c>
      <c r="L177" s="15">
        <f t="shared" si="15"/>
        <v>7.0506364505633172</v>
      </c>
      <c r="M177" s="15">
        <f t="shared" si="15"/>
        <v>4.1687192594427813</v>
      </c>
      <c r="N177" s="15">
        <f t="shared" si="16"/>
        <v>6.6086299147746388</v>
      </c>
      <c r="O177" s="15"/>
      <c r="P177" s="25" t="s">
        <v>139</v>
      </c>
      <c r="Q177" s="15">
        <f>Q90/Q86*100-100</f>
        <v>7.4531054352832768</v>
      </c>
      <c r="R177" s="15">
        <f t="shared" si="14"/>
        <v>7.2569492749024818</v>
      </c>
      <c r="S177" s="15">
        <f t="shared" si="14"/>
        <v>15.903941009229001</v>
      </c>
      <c r="T177" s="15">
        <f t="shared" ref="T177:X177" si="18">T90/T86*100-100</f>
        <v>8.8857432020849672</v>
      </c>
      <c r="U177" s="15">
        <f t="shared" si="18"/>
        <v>-532.07342553152523</v>
      </c>
      <c r="V177" s="15">
        <f t="shared" si="18"/>
        <v>-15.950779226060192</v>
      </c>
      <c r="W177" s="15">
        <f t="shared" si="18"/>
        <v>7.0163336251040818</v>
      </c>
      <c r="X177" s="15">
        <f t="shared" si="18"/>
        <v>5.8215979155477982</v>
      </c>
      <c r="Y177" s="15">
        <f t="shared" si="17"/>
        <v>6.6086299147746388</v>
      </c>
      <c r="Z177" s="15"/>
    </row>
    <row r="178" spans="1:26" x14ac:dyDescent="0.2">
      <c r="A178" s="19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Q178" s="15"/>
      <c r="R178" s="15"/>
      <c r="S178" s="15"/>
      <c r="T178" s="15"/>
      <c r="U178" s="15"/>
      <c r="W178" s="15"/>
      <c r="X178" s="15"/>
      <c r="Z178" s="15"/>
    </row>
    <row r="179" spans="1:26" ht="15.75" x14ac:dyDescent="0.25">
      <c r="A179" s="18" t="s">
        <v>55</v>
      </c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5"/>
      <c r="P179" s="18" t="s">
        <v>55</v>
      </c>
      <c r="Q179" s="15"/>
      <c r="R179" s="15"/>
      <c r="S179" s="15"/>
      <c r="T179" s="15"/>
      <c r="U179" s="15"/>
      <c r="W179" s="15"/>
      <c r="X179" s="15"/>
      <c r="Z179" s="15"/>
    </row>
    <row r="180" spans="1:26" x14ac:dyDescent="0.2">
      <c r="A180" s="25" t="s">
        <v>13</v>
      </c>
      <c r="B180" s="16">
        <f t="shared" ref="B180:N195" si="19">B7/$N7*100</f>
        <v>5.5553375555754814</v>
      </c>
      <c r="C180" s="16">
        <f t="shared" si="19"/>
        <v>25.614920095011168</v>
      </c>
      <c r="D180" s="16">
        <f t="shared" si="19"/>
        <v>1.5297540962551517</v>
      </c>
      <c r="E180" s="16">
        <f t="shared" si="19"/>
        <v>9.4931210531196193</v>
      </c>
      <c r="F180" s="16">
        <f t="shared" si="19"/>
        <v>3.3340586981468885</v>
      </c>
      <c r="G180" s="16">
        <f t="shared" si="19"/>
        <v>1.7837357893384391</v>
      </c>
      <c r="H180" s="16">
        <f t="shared" si="19"/>
        <v>13.047220857736514</v>
      </c>
      <c r="I180" s="16">
        <f t="shared" si="19"/>
        <v>5.3941886091774363</v>
      </c>
      <c r="J180" s="16">
        <f t="shared" si="19"/>
        <v>14.991150594332423</v>
      </c>
      <c r="K180" s="16">
        <f t="shared" si="19"/>
        <v>2.5800160839539283</v>
      </c>
      <c r="L180" s="16">
        <f t="shared" si="19"/>
        <v>83.323503432647044</v>
      </c>
      <c r="M180" s="16">
        <f t="shared" si="19"/>
        <v>16.676496567352945</v>
      </c>
      <c r="N180" s="16">
        <f t="shared" si="19"/>
        <v>100</v>
      </c>
      <c r="O180" s="16"/>
      <c r="P180" s="25" t="s">
        <v>13</v>
      </c>
      <c r="Q180" s="16">
        <f t="shared" ref="Q180:Y195" si="20">Q7/$Y7*100</f>
        <v>77.684664979792032</v>
      </c>
      <c r="R180" s="16">
        <f t="shared" si="20"/>
        <v>0.96106971799249752</v>
      </c>
      <c r="S180" s="16">
        <f t="shared" si="20"/>
        <v>22.716719692755802</v>
      </c>
      <c r="T180" s="16">
        <f t="shared" si="20"/>
        <v>13.66359799786008</v>
      </c>
      <c r="U180" s="16">
        <f t="shared" si="20"/>
        <v>-3.075754593655553</v>
      </c>
      <c r="V180" s="16">
        <f t="shared" si="20"/>
        <v>1.33813690798128E-4</v>
      </c>
      <c r="W180" s="16">
        <f t="shared" si="20"/>
        <v>26.456155902368568</v>
      </c>
      <c r="X180" s="16">
        <f t="shared" si="20"/>
        <v>38.406587510804215</v>
      </c>
      <c r="Y180" s="16">
        <f t="shared" si="20"/>
        <v>100</v>
      </c>
      <c r="Z180" s="15"/>
    </row>
    <row r="181" spans="1:26" x14ac:dyDescent="0.2">
      <c r="A181" s="25" t="s">
        <v>14</v>
      </c>
      <c r="B181" s="16">
        <f t="shared" si="19"/>
        <v>5.3035508804085065</v>
      </c>
      <c r="C181" s="16">
        <f t="shared" si="19"/>
        <v>24.817697366921067</v>
      </c>
      <c r="D181" s="16">
        <f t="shared" si="19"/>
        <v>2.850903547291554</v>
      </c>
      <c r="E181" s="16">
        <f t="shared" si="19"/>
        <v>9.9536024883332264</v>
      </c>
      <c r="F181" s="16">
        <f t="shared" si="19"/>
        <v>2.8383094770221535</v>
      </c>
      <c r="G181" s="16">
        <f t="shared" si="19"/>
        <v>1.6025881980044372</v>
      </c>
      <c r="H181" s="16">
        <f t="shared" si="19"/>
        <v>12.050603903302948</v>
      </c>
      <c r="I181" s="16">
        <f t="shared" si="19"/>
        <v>4.6278863140295163</v>
      </c>
      <c r="J181" s="16">
        <f t="shared" si="19"/>
        <v>13.578004642906782</v>
      </c>
      <c r="K181" s="16">
        <f t="shared" si="19"/>
        <v>2.23495155683446</v>
      </c>
      <c r="L181" s="16">
        <f t="shared" si="19"/>
        <v>79.858098375054652</v>
      </c>
      <c r="M181" s="16">
        <f t="shared" si="19"/>
        <v>20.141901624945351</v>
      </c>
      <c r="N181" s="16">
        <f t="shared" si="19"/>
        <v>100</v>
      </c>
      <c r="O181" s="16"/>
      <c r="P181" s="25" t="s">
        <v>14</v>
      </c>
      <c r="Q181" s="16">
        <f t="shared" si="20"/>
        <v>69.194620255814471</v>
      </c>
      <c r="R181" s="16">
        <f t="shared" si="20"/>
        <v>0.78215951465731748</v>
      </c>
      <c r="S181" s="16">
        <f t="shared" si="20"/>
        <v>20.439957797807867</v>
      </c>
      <c r="T181" s="16">
        <f t="shared" si="20"/>
        <v>17.635133307217554</v>
      </c>
      <c r="U181" s="16">
        <f t="shared" si="20"/>
        <v>7.9659036120439284</v>
      </c>
      <c r="V181" s="16">
        <f t="shared" si="20"/>
        <v>1.1387903063258853E-4</v>
      </c>
      <c r="W181" s="16">
        <f t="shared" si="20"/>
        <v>27.933954603730715</v>
      </c>
      <c r="X181" s="16">
        <f t="shared" si="20"/>
        <v>43.951842970302508</v>
      </c>
      <c r="Y181" s="16">
        <f t="shared" si="20"/>
        <v>100</v>
      </c>
      <c r="Z181" s="15"/>
    </row>
    <row r="182" spans="1:26" x14ac:dyDescent="0.2">
      <c r="A182" s="25" t="s">
        <v>15</v>
      </c>
      <c r="B182" s="16">
        <f t="shared" si="19"/>
        <v>6.8198984867036625</v>
      </c>
      <c r="C182" s="16">
        <f t="shared" si="19"/>
        <v>26.236310175160039</v>
      </c>
      <c r="D182" s="16">
        <f t="shared" si="19"/>
        <v>4.2325495386324778</v>
      </c>
      <c r="E182" s="16">
        <f t="shared" si="19"/>
        <v>10.310102200706329</v>
      </c>
      <c r="F182" s="16">
        <f t="shared" si="19"/>
        <v>2.8919570095672182</v>
      </c>
      <c r="G182" s="16">
        <f t="shared" si="19"/>
        <v>1.5885515939062858</v>
      </c>
      <c r="H182" s="16">
        <f t="shared" si="19"/>
        <v>12.602156136203604</v>
      </c>
      <c r="I182" s="16">
        <f t="shared" si="19"/>
        <v>4.7728135361791839</v>
      </c>
      <c r="J182" s="16">
        <f t="shared" si="19"/>
        <v>13.548930969557894</v>
      </c>
      <c r="K182" s="16">
        <f t="shared" si="19"/>
        <v>2.2412847777487137</v>
      </c>
      <c r="L182" s="16">
        <f t="shared" si="19"/>
        <v>85.244554424365447</v>
      </c>
      <c r="M182" s="16">
        <f t="shared" si="19"/>
        <v>14.755445575634557</v>
      </c>
      <c r="N182" s="16">
        <f t="shared" si="19"/>
        <v>100</v>
      </c>
      <c r="O182" s="16"/>
      <c r="P182" s="25" t="s">
        <v>15</v>
      </c>
      <c r="Q182" s="16">
        <f t="shared" si="20"/>
        <v>74.045575767191764</v>
      </c>
      <c r="R182" s="16">
        <f t="shared" si="20"/>
        <v>0.77212781982292567</v>
      </c>
      <c r="S182" s="16">
        <f t="shared" si="20"/>
        <v>20.338669914057196</v>
      </c>
      <c r="T182" s="16">
        <f t="shared" si="20"/>
        <v>22.103854579216321</v>
      </c>
      <c r="U182" s="16">
        <f t="shared" si="20"/>
        <v>1.8581440916246588</v>
      </c>
      <c r="V182" s="16">
        <f t="shared" si="20"/>
        <v>1.1415574254727473E-4</v>
      </c>
      <c r="W182" s="16">
        <f t="shared" si="20"/>
        <v>28.160605871770077</v>
      </c>
      <c r="X182" s="16">
        <f t="shared" si="20"/>
        <v>47.279092199425499</v>
      </c>
      <c r="Y182" s="16">
        <f t="shared" si="20"/>
        <v>100</v>
      </c>
      <c r="Z182" s="15"/>
    </row>
    <row r="183" spans="1:26" x14ac:dyDescent="0.2">
      <c r="A183" s="25" t="s">
        <v>16</v>
      </c>
      <c r="B183" s="16">
        <f t="shared" si="19"/>
        <v>6.7496352392313881</v>
      </c>
      <c r="C183" s="16">
        <f t="shared" si="19"/>
        <v>25.668614814736092</v>
      </c>
      <c r="D183" s="16">
        <f t="shared" si="19"/>
        <v>4.2727420870786634</v>
      </c>
      <c r="E183" s="16">
        <f t="shared" si="19"/>
        <v>9.8413424704370147</v>
      </c>
      <c r="F183" s="16">
        <f t="shared" si="19"/>
        <v>2.7617299440381453</v>
      </c>
      <c r="G183" s="16">
        <f t="shared" si="19"/>
        <v>1.5587578293244901</v>
      </c>
      <c r="H183" s="16">
        <f t="shared" si="19"/>
        <v>11.745975165935747</v>
      </c>
      <c r="I183" s="16">
        <f t="shared" si="19"/>
        <v>4.5397264586948918</v>
      </c>
      <c r="J183" s="16">
        <f t="shared" si="19"/>
        <v>14.461174339846705</v>
      </c>
      <c r="K183" s="16">
        <f t="shared" si="19"/>
        <v>2.1792275080787888</v>
      </c>
      <c r="L183" s="16">
        <f t="shared" si="19"/>
        <v>83.778925857401916</v>
      </c>
      <c r="M183" s="16">
        <f t="shared" si="19"/>
        <v>16.221074142598081</v>
      </c>
      <c r="N183" s="16">
        <f t="shared" si="19"/>
        <v>100</v>
      </c>
      <c r="O183" s="16"/>
      <c r="P183" s="25" t="s">
        <v>16</v>
      </c>
      <c r="Q183" s="16">
        <f t="shared" si="20"/>
        <v>71.83039447033552</v>
      </c>
      <c r="R183" s="16">
        <f t="shared" si="20"/>
        <v>0.83942447311418433</v>
      </c>
      <c r="S183" s="16">
        <f t="shared" si="20"/>
        <v>21.492215291427012</v>
      </c>
      <c r="T183" s="16">
        <f t="shared" si="20"/>
        <v>22.167685216097727</v>
      </c>
      <c r="U183" s="16">
        <f t="shared" si="20"/>
        <v>2.5452997249134515</v>
      </c>
      <c r="V183" s="16">
        <f t="shared" si="20"/>
        <v>1.0512716645593339E-4</v>
      </c>
      <c r="W183" s="16">
        <f t="shared" si="20"/>
        <v>27.660539999894855</v>
      </c>
      <c r="X183" s="16">
        <f t="shared" si="20"/>
        <v>46.535664302949215</v>
      </c>
      <c r="Y183" s="16">
        <f t="shared" si="20"/>
        <v>100</v>
      </c>
      <c r="Z183" s="15"/>
    </row>
    <row r="184" spans="1:26" x14ac:dyDescent="0.2">
      <c r="A184" s="25" t="s">
        <v>17</v>
      </c>
      <c r="B184" s="16">
        <f t="shared" si="19"/>
        <v>5.5104255650327154</v>
      </c>
      <c r="C184" s="16">
        <f t="shared" si="19"/>
        <v>26.286192900860389</v>
      </c>
      <c r="D184" s="16">
        <f t="shared" si="19"/>
        <v>1.9642315347783916</v>
      </c>
      <c r="E184" s="16">
        <f t="shared" si="19"/>
        <v>10.462750900229368</v>
      </c>
      <c r="F184" s="16">
        <f t="shared" si="19"/>
        <v>3.5612045738707256</v>
      </c>
      <c r="G184" s="16">
        <f t="shared" si="19"/>
        <v>2.1619210628602068</v>
      </c>
      <c r="H184" s="16">
        <f t="shared" si="19"/>
        <v>11.321539111067972</v>
      </c>
      <c r="I184" s="16">
        <f t="shared" si="19"/>
        <v>5.6933844059463006</v>
      </c>
      <c r="J184" s="16">
        <f t="shared" si="19"/>
        <v>14.222892224135183</v>
      </c>
      <c r="K184" s="16">
        <f t="shared" si="19"/>
        <v>2.9218773773376983</v>
      </c>
      <c r="L184" s="16">
        <f t="shared" si="19"/>
        <v>84.106419656118959</v>
      </c>
      <c r="M184" s="16">
        <f t="shared" si="19"/>
        <v>15.893580343881039</v>
      </c>
      <c r="N184" s="16">
        <f t="shared" si="19"/>
        <v>100</v>
      </c>
      <c r="O184" s="16"/>
      <c r="P184" s="25" t="s">
        <v>17</v>
      </c>
      <c r="Q184" s="16">
        <f t="shared" si="20"/>
        <v>76.931468296371804</v>
      </c>
      <c r="R184" s="16">
        <f t="shared" si="20"/>
        <v>0.9171602348700425</v>
      </c>
      <c r="S184" s="16">
        <f t="shared" si="20"/>
        <v>22.015297338646064</v>
      </c>
      <c r="T184" s="16">
        <f t="shared" si="20"/>
        <v>16.3008995613759</v>
      </c>
      <c r="U184" s="16">
        <f t="shared" si="20"/>
        <v>2.9891519381354787</v>
      </c>
      <c r="V184" s="16">
        <f t="shared" si="20"/>
        <v>1.2841527976133855E-4</v>
      </c>
      <c r="W184" s="16">
        <f t="shared" si="20"/>
        <v>29.124815675697828</v>
      </c>
      <c r="X184" s="16">
        <f t="shared" si="20"/>
        <v>48.278921460376878</v>
      </c>
      <c r="Y184" s="16">
        <f t="shared" si="20"/>
        <v>100</v>
      </c>
      <c r="Z184" s="15"/>
    </row>
    <row r="185" spans="1:26" x14ac:dyDescent="0.2">
      <c r="A185" s="25" t="s">
        <v>18</v>
      </c>
      <c r="B185" s="16">
        <f t="shared" si="19"/>
        <v>5.6528228727345597</v>
      </c>
      <c r="C185" s="16">
        <f t="shared" si="19"/>
        <v>25.603383245802537</v>
      </c>
      <c r="D185" s="16">
        <f t="shared" si="19"/>
        <v>3.113339389937523</v>
      </c>
      <c r="E185" s="16">
        <f t="shared" si="19"/>
        <v>11.104713724546036</v>
      </c>
      <c r="F185" s="16">
        <f t="shared" si="19"/>
        <v>3.2506958874926015</v>
      </c>
      <c r="G185" s="16">
        <f t="shared" si="19"/>
        <v>2.1106904994714117</v>
      </c>
      <c r="H185" s="16">
        <f t="shared" si="19"/>
        <v>10.587004473528115</v>
      </c>
      <c r="I185" s="16">
        <f t="shared" si="19"/>
        <v>5.2982594045014588</v>
      </c>
      <c r="J185" s="16">
        <f t="shared" si="19"/>
        <v>13.261202943636984</v>
      </c>
      <c r="K185" s="16">
        <f t="shared" si="19"/>
        <v>2.6386485229323955</v>
      </c>
      <c r="L185" s="16">
        <f t="shared" si="19"/>
        <v>82.62076096458361</v>
      </c>
      <c r="M185" s="16">
        <f t="shared" si="19"/>
        <v>17.379239035416386</v>
      </c>
      <c r="N185" s="16">
        <f t="shared" si="19"/>
        <v>100</v>
      </c>
      <c r="O185" s="16"/>
      <c r="P185" s="25" t="s">
        <v>18</v>
      </c>
      <c r="Q185" s="16">
        <f t="shared" si="20"/>
        <v>74.748391769047956</v>
      </c>
      <c r="R185" s="16">
        <f t="shared" si="20"/>
        <v>0.83431355598665524</v>
      </c>
      <c r="S185" s="16">
        <f t="shared" si="20"/>
        <v>20.35328076981089</v>
      </c>
      <c r="T185" s="16">
        <f t="shared" si="20"/>
        <v>20.45391970555611</v>
      </c>
      <c r="U185" s="16">
        <f t="shared" si="20"/>
        <v>2.7452107673942105</v>
      </c>
      <c r="V185" s="16">
        <f t="shared" si="20"/>
        <v>1.198505633408246E-4</v>
      </c>
      <c r="W185" s="16">
        <f t="shared" si="20"/>
        <v>29.533094483701657</v>
      </c>
      <c r="X185" s="16">
        <f t="shared" si="20"/>
        <v>48.668330902060788</v>
      </c>
      <c r="Y185" s="16">
        <f t="shared" si="20"/>
        <v>100</v>
      </c>
      <c r="Z185" s="15"/>
    </row>
    <row r="186" spans="1:26" x14ac:dyDescent="0.2">
      <c r="A186" s="25" t="s">
        <v>19</v>
      </c>
      <c r="B186" s="16">
        <f t="shared" si="19"/>
        <v>7.1803285087988789</v>
      </c>
      <c r="C186" s="16">
        <f t="shared" si="19"/>
        <v>24.76919561827356</v>
      </c>
      <c r="D186" s="16">
        <f t="shared" si="19"/>
        <v>4.4023660455904468</v>
      </c>
      <c r="E186" s="16">
        <f t="shared" si="19"/>
        <v>10.873249474797102</v>
      </c>
      <c r="F186" s="16">
        <f t="shared" si="19"/>
        <v>3.1214353174043152</v>
      </c>
      <c r="G186" s="16">
        <f t="shared" si="19"/>
        <v>1.9403970169419722</v>
      </c>
      <c r="H186" s="16">
        <f t="shared" si="19"/>
        <v>10.066364834749953</v>
      </c>
      <c r="I186" s="16">
        <f t="shared" si="19"/>
        <v>5.0630331430055655</v>
      </c>
      <c r="J186" s="16">
        <f t="shared" si="19"/>
        <v>13.023134729507627</v>
      </c>
      <c r="K186" s="16">
        <f t="shared" si="19"/>
        <v>2.5346983765800033</v>
      </c>
      <c r="L186" s="16">
        <f t="shared" si="19"/>
        <v>82.974203065649448</v>
      </c>
      <c r="M186" s="16">
        <f t="shared" si="19"/>
        <v>17.025796934350545</v>
      </c>
      <c r="N186" s="16">
        <f t="shared" si="19"/>
        <v>100</v>
      </c>
      <c r="O186" s="16"/>
      <c r="P186" s="25" t="s">
        <v>19</v>
      </c>
      <c r="Q186" s="16">
        <f t="shared" si="20"/>
        <v>71.950168055324397</v>
      </c>
      <c r="R186" s="16">
        <f t="shared" si="20"/>
        <v>0.8351200881823877</v>
      </c>
      <c r="S186" s="16">
        <f t="shared" si="20"/>
        <v>19.89139542216467</v>
      </c>
      <c r="T186" s="16">
        <f t="shared" si="20"/>
        <v>22.898257460545558</v>
      </c>
      <c r="U186" s="16">
        <f t="shared" si="20"/>
        <v>-9.0289312364787017E-2</v>
      </c>
      <c r="V186" s="16">
        <f t="shared" si="20"/>
        <v>1.1917924595793367E-4</v>
      </c>
      <c r="W186" s="16">
        <f t="shared" si="20"/>
        <v>30.027540475917252</v>
      </c>
      <c r="X186" s="16">
        <f t="shared" si="20"/>
        <v>45.512311369015443</v>
      </c>
      <c r="Y186" s="16">
        <f t="shared" si="20"/>
        <v>100</v>
      </c>
      <c r="Z186" s="15"/>
    </row>
    <row r="187" spans="1:26" x14ac:dyDescent="0.2">
      <c r="A187" s="25" t="s">
        <v>20</v>
      </c>
      <c r="B187" s="16">
        <f t="shared" si="19"/>
        <v>6.3657861624673098</v>
      </c>
      <c r="C187" s="16">
        <f t="shared" si="19"/>
        <v>25.342787338807927</v>
      </c>
      <c r="D187" s="16">
        <f t="shared" si="19"/>
        <v>4.6844007646000341</v>
      </c>
      <c r="E187" s="16">
        <f t="shared" si="19"/>
        <v>10.413995882733795</v>
      </c>
      <c r="F187" s="16">
        <f t="shared" si="19"/>
        <v>2.9564269986661196</v>
      </c>
      <c r="G187" s="16">
        <f t="shared" si="19"/>
        <v>1.8136991540338405</v>
      </c>
      <c r="H187" s="16">
        <f t="shared" si="19"/>
        <v>9.4702419181923361</v>
      </c>
      <c r="I187" s="16">
        <f t="shared" si="19"/>
        <v>4.7532605822477549</v>
      </c>
      <c r="J187" s="16">
        <f t="shared" si="19"/>
        <v>14.887430808699364</v>
      </c>
      <c r="K187" s="16">
        <f t="shared" si="19"/>
        <v>2.4145266522267601</v>
      </c>
      <c r="L187" s="16">
        <f t="shared" si="19"/>
        <v>83.102556262675236</v>
      </c>
      <c r="M187" s="16">
        <f t="shared" si="19"/>
        <v>16.897443737324767</v>
      </c>
      <c r="N187" s="16">
        <f t="shared" si="19"/>
        <v>100</v>
      </c>
      <c r="O187" s="16"/>
      <c r="P187" s="25" t="s">
        <v>20</v>
      </c>
      <c r="Q187" s="16">
        <f t="shared" si="20"/>
        <v>72.450683421464333</v>
      </c>
      <c r="R187" s="16">
        <f t="shared" si="20"/>
        <v>0.85861337603877297</v>
      </c>
      <c r="S187" s="16">
        <f t="shared" si="20"/>
        <v>22.421243652517926</v>
      </c>
      <c r="T187" s="16">
        <f t="shared" si="20"/>
        <v>23.898246854107683</v>
      </c>
      <c r="U187" s="16">
        <f t="shared" si="20"/>
        <v>-2.585628398308363</v>
      </c>
      <c r="V187" s="16">
        <f t="shared" si="20"/>
        <v>1.1608467537877261E-4</v>
      </c>
      <c r="W187" s="16">
        <f t="shared" si="20"/>
        <v>27.393777620653847</v>
      </c>
      <c r="X187" s="16">
        <f t="shared" si="20"/>
        <v>44.437052611149568</v>
      </c>
      <c r="Y187" s="16">
        <f t="shared" si="20"/>
        <v>100</v>
      </c>
      <c r="Z187" s="15"/>
    </row>
    <row r="188" spans="1:26" x14ac:dyDescent="0.2">
      <c r="A188" s="25" t="s">
        <v>21</v>
      </c>
      <c r="B188" s="16">
        <f t="shared" si="19"/>
        <v>4.8440707853639067</v>
      </c>
      <c r="C188" s="16">
        <f t="shared" si="19"/>
        <v>25.384488461851518</v>
      </c>
      <c r="D188" s="16">
        <f t="shared" si="19"/>
        <v>2.6082851045165927</v>
      </c>
      <c r="E188" s="16">
        <f t="shared" si="19"/>
        <v>11.872283891850419</v>
      </c>
      <c r="F188" s="16">
        <f t="shared" si="19"/>
        <v>3.6427212249691747</v>
      </c>
      <c r="G188" s="16">
        <f t="shared" si="19"/>
        <v>2.304640458226721</v>
      </c>
      <c r="H188" s="16">
        <f t="shared" si="19"/>
        <v>9.3070190980813852</v>
      </c>
      <c r="I188" s="16">
        <f t="shared" si="19"/>
        <v>5.5736291179962478</v>
      </c>
      <c r="J188" s="16">
        <f t="shared" si="19"/>
        <v>15.124787446201516</v>
      </c>
      <c r="K188" s="16">
        <f t="shared" si="19"/>
        <v>2.9805427541990612</v>
      </c>
      <c r="L188" s="16">
        <f t="shared" si="19"/>
        <v>83.642468343256553</v>
      </c>
      <c r="M188" s="16">
        <f t="shared" si="19"/>
        <v>16.357531656743451</v>
      </c>
      <c r="N188" s="16">
        <f t="shared" si="19"/>
        <v>100</v>
      </c>
      <c r="O188" s="16"/>
      <c r="P188" s="25" t="s">
        <v>21</v>
      </c>
      <c r="Q188" s="16">
        <f t="shared" si="20"/>
        <v>73.348205329511856</v>
      </c>
      <c r="R188" s="16">
        <f t="shared" si="20"/>
        <v>0.99946249710312807</v>
      </c>
      <c r="S188" s="16">
        <f t="shared" si="20"/>
        <v>22.7619662328948</v>
      </c>
      <c r="T188" s="16">
        <f t="shared" si="20"/>
        <v>20.47919868849641</v>
      </c>
      <c r="U188" s="16">
        <f t="shared" si="20"/>
        <v>2.8110474809634831</v>
      </c>
      <c r="V188" s="16">
        <f t="shared" si="20"/>
        <v>1.361912685786766E-4</v>
      </c>
      <c r="W188" s="16">
        <f t="shared" si="20"/>
        <v>26.043262658070692</v>
      </c>
      <c r="X188" s="16">
        <f t="shared" si="20"/>
        <v>46.443279078308947</v>
      </c>
      <c r="Y188" s="16">
        <f t="shared" si="20"/>
        <v>100</v>
      </c>
      <c r="Z188" s="15"/>
    </row>
    <row r="189" spans="1:26" x14ac:dyDescent="0.2">
      <c r="A189" s="25" t="s">
        <v>22</v>
      </c>
      <c r="B189" s="16">
        <f t="shared" si="19"/>
        <v>4.7689882115796678</v>
      </c>
      <c r="C189" s="16">
        <f t="shared" si="19"/>
        <v>24.757825656273479</v>
      </c>
      <c r="D189" s="16">
        <f t="shared" si="19"/>
        <v>3.6749113619779457</v>
      </c>
      <c r="E189" s="16">
        <f t="shared" si="19"/>
        <v>12.598023669100003</v>
      </c>
      <c r="F189" s="16">
        <f t="shared" si="19"/>
        <v>3.4672635310669655</v>
      </c>
      <c r="G189" s="16">
        <f t="shared" si="19"/>
        <v>2.1708612741473252</v>
      </c>
      <c r="H189" s="16">
        <f t="shared" si="19"/>
        <v>8.881459815131155</v>
      </c>
      <c r="I189" s="16">
        <f t="shared" si="19"/>
        <v>5.3297361129387353</v>
      </c>
      <c r="J189" s="16">
        <f t="shared" si="19"/>
        <v>14.60721157821043</v>
      </c>
      <c r="K189" s="16">
        <f t="shared" si="19"/>
        <v>2.7457688636243276</v>
      </c>
      <c r="L189" s="16">
        <f t="shared" si="19"/>
        <v>83.002050074050075</v>
      </c>
      <c r="M189" s="16">
        <f t="shared" si="19"/>
        <v>16.997949925949925</v>
      </c>
      <c r="N189" s="16">
        <f t="shared" si="19"/>
        <v>100</v>
      </c>
      <c r="O189" s="16"/>
      <c r="P189" s="25" t="s">
        <v>22</v>
      </c>
      <c r="Q189" s="16">
        <f t="shared" si="20"/>
        <v>70.593026856990946</v>
      </c>
      <c r="R189" s="16">
        <f t="shared" si="20"/>
        <v>0.94959603440875651</v>
      </c>
      <c r="S189" s="16">
        <f t="shared" si="20"/>
        <v>21.725506121671852</v>
      </c>
      <c r="T189" s="16">
        <f t="shared" si="20"/>
        <v>22.953429545050032</v>
      </c>
      <c r="U189" s="16">
        <f t="shared" si="20"/>
        <v>3.5148846149832229</v>
      </c>
      <c r="V189" s="16">
        <f t="shared" si="20"/>
        <v>1.3160984333774771E-4</v>
      </c>
      <c r="W189" s="16">
        <f t="shared" si="20"/>
        <v>26.689824061280561</v>
      </c>
      <c r="X189" s="16">
        <f t="shared" si="20"/>
        <v>46.426398844228721</v>
      </c>
      <c r="Y189" s="16">
        <f t="shared" si="20"/>
        <v>100</v>
      </c>
      <c r="Z189" s="15"/>
    </row>
    <row r="190" spans="1:26" x14ac:dyDescent="0.2">
      <c r="A190" s="25" t="s">
        <v>23</v>
      </c>
      <c r="B190" s="16">
        <f t="shared" si="19"/>
        <v>6.251290752411724</v>
      </c>
      <c r="C190" s="16">
        <f t="shared" si="19"/>
        <v>23.733704165436148</v>
      </c>
      <c r="D190" s="16">
        <f t="shared" si="19"/>
        <v>4.4956642353447354</v>
      </c>
      <c r="E190" s="16">
        <f t="shared" si="19"/>
        <v>12.449603233586537</v>
      </c>
      <c r="F190" s="16">
        <f t="shared" si="19"/>
        <v>3.4142530744952304</v>
      </c>
      <c r="G190" s="16">
        <f t="shared" si="19"/>
        <v>2.070261019605474</v>
      </c>
      <c r="H190" s="16">
        <f t="shared" si="19"/>
        <v>8.5750325518776425</v>
      </c>
      <c r="I190" s="16">
        <f t="shared" si="19"/>
        <v>5.190921526448145</v>
      </c>
      <c r="J190" s="16">
        <f t="shared" si="19"/>
        <v>14.512612038678515</v>
      </c>
      <c r="K190" s="16">
        <f t="shared" si="19"/>
        <v>2.6379793952327448</v>
      </c>
      <c r="L190" s="16">
        <f t="shared" si="19"/>
        <v>83.331321993116873</v>
      </c>
      <c r="M190" s="16">
        <f t="shared" si="19"/>
        <v>16.668678006883137</v>
      </c>
      <c r="N190" s="16">
        <f t="shared" si="19"/>
        <v>100</v>
      </c>
      <c r="O190" s="16"/>
      <c r="P190" s="25" t="s">
        <v>23</v>
      </c>
      <c r="Q190" s="16">
        <f t="shared" si="20"/>
        <v>72.019335272584456</v>
      </c>
      <c r="R190" s="16">
        <f t="shared" si="20"/>
        <v>0.93994634817770173</v>
      </c>
      <c r="S190" s="16">
        <f t="shared" si="20"/>
        <v>21.489085448745566</v>
      </c>
      <c r="T190" s="16">
        <f t="shared" si="20"/>
        <v>25.133355354971521</v>
      </c>
      <c r="U190" s="16">
        <f t="shared" si="20"/>
        <v>-0.44493065333157139</v>
      </c>
      <c r="V190" s="16">
        <f t="shared" si="20"/>
        <v>1.3560526262190804E-4</v>
      </c>
      <c r="W190" s="16">
        <f t="shared" si="20"/>
        <v>27.91043995641644</v>
      </c>
      <c r="X190" s="16">
        <f t="shared" si="20"/>
        <v>47.047367332826752</v>
      </c>
      <c r="Y190" s="16">
        <f t="shared" si="20"/>
        <v>100</v>
      </c>
      <c r="Z190" s="15"/>
    </row>
    <row r="191" spans="1:26" x14ac:dyDescent="0.2">
      <c r="A191" s="25" t="s">
        <v>24</v>
      </c>
      <c r="B191" s="16">
        <f t="shared" si="19"/>
        <v>5.981733787659552</v>
      </c>
      <c r="C191" s="16">
        <f t="shared" si="19"/>
        <v>23.658088227300965</v>
      </c>
      <c r="D191" s="16">
        <f t="shared" si="19"/>
        <v>4.6146390999357498</v>
      </c>
      <c r="E191" s="16">
        <f t="shared" si="19"/>
        <v>12.202324744742393</v>
      </c>
      <c r="F191" s="16">
        <f t="shared" si="19"/>
        <v>3.2602923041162017</v>
      </c>
      <c r="G191" s="16">
        <f t="shared" si="19"/>
        <v>2.0049307566347716</v>
      </c>
      <c r="H191" s="16">
        <f t="shared" si="19"/>
        <v>8.2413045936647382</v>
      </c>
      <c r="I191" s="16">
        <f t="shared" si="19"/>
        <v>5.050887439396945</v>
      </c>
      <c r="J191" s="16">
        <f t="shared" si="19"/>
        <v>16.190700241865358</v>
      </c>
      <c r="K191" s="16">
        <f t="shared" si="19"/>
        <v>2.4560382402256007</v>
      </c>
      <c r="L191" s="16">
        <f t="shared" si="19"/>
        <v>83.660939435542275</v>
      </c>
      <c r="M191" s="16">
        <f t="shared" si="19"/>
        <v>16.339060564457725</v>
      </c>
      <c r="N191" s="16">
        <f t="shared" si="19"/>
        <v>100</v>
      </c>
      <c r="O191" s="16"/>
      <c r="P191" s="25" t="s">
        <v>24</v>
      </c>
      <c r="Q191" s="16">
        <f t="shared" si="20"/>
        <v>71.740774968827779</v>
      </c>
      <c r="R191" s="16">
        <f t="shared" si="20"/>
        <v>0.88861592263256173</v>
      </c>
      <c r="S191" s="16">
        <f t="shared" si="20"/>
        <v>23.861856157601942</v>
      </c>
      <c r="T191" s="16">
        <f t="shared" si="20"/>
        <v>25.208086793348368</v>
      </c>
      <c r="U191" s="16">
        <f t="shared" si="20"/>
        <v>-0.22264339168256483</v>
      </c>
      <c r="V191" s="16">
        <f t="shared" si="20"/>
        <v>1.3377322863640772E-4</v>
      </c>
      <c r="W191" s="16">
        <f t="shared" si="20"/>
        <v>24.516785982023976</v>
      </c>
      <c r="X191" s="16">
        <f t="shared" si="20"/>
        <v>45.993610205980701</v>
      </c>
      <c r="Y191" s="16">
        <f t="shared" si="20"/>
        <v>100</v>
      </c>
      <c r="Z191" s="15"/>
    </row>
    <row r="192" spans="1:26" x14ac:dyDescent="0.2">
      <c r="A192" s="25" t="s">
        <v>25</v>
      </c>
      <c r="B192" s="16">
        <f t="shared" si="19"/>
        <v>5.3409274405329699</v>
      </c>
      <c r="C192" s="16">
        <f t="shared" si="19"/>
        <v>24.266728314332973</v>
      </c>
      <c r="D192" s="16">
        <f t="shared" si="19"/>
        <v>2.6245982008679296</v>
      </c>
      <c r="E192" s="16">
        <f t="shared" si="19"/>
        <v>12.266238046099811</v>
      </c>
      <c r="F192" s="16">
        <f t="shared" si="19"/>
        <v>3.8475610904687838</v>
      </c>
      <c r="G192" s="16">
        <f t="shared" si="19"/>
        <v>2.4650745739257482</v>
      </c>
      <c r="H192" s="16">
        <f t="shared" si="19"/>
        <v>8.3900933162695335</v>
      </c>
      <c r="I192" s="16">
        <f t="shared" si="19"/>
        <v>5.9352682671934316</v>
      </c>
      <c r="J192" s="16">
        <f t="shared" si="19"/>
        <v>15.494760732874823</v>
      </c>
      <c r="K192" s="16">
        <f t="shared" si="19"/>
        <v>2.822200908431074</v>
      </c>
      <c r="L192" s="16">
        <f t="shared" si="19"/>
        <v>83.453450890997075</v>
      </c>
      <c r="M192" s="16">
        <f t="shared" si="19"/>
        <v>16.546549109002928</v>
      </c>
      <c r="N192" s="16">
        <f t="shared" si="19"/>
        <v>100</v>
      </c>
      <c r="O192" s="15"/>
      <c r="P192" s="25" t="s">
        <v>25</v>
      </c>
      <c r="Q192" s="16">
        <f t="shared" si="20"/>
        <v>74.084959023559477</v>
      </c>
      <c r="R192" s="16">
        <f t="shared" si="20"/>
        <v>0.97729725207356333</v>
      </c>
      <c r="S192" s="16">
        <f t="shared" si="20"/>
        <v>22.377315643704662</v>
      </c>
      <c r="T192" s="16">
        <f t="shared" si="20"/>
        <v>20.932692904732399</v>
      </c>
      <c r="U192" s="16">
        <f t="shared" si="20"/>
        <v>2.6795892519543747</v>
      </c>
      <c r="V192" s="16">
        <f t="shared" si="20"/>
        <v>1.5738066843393964E-4</v>
      </c>
      <c r="W192" s="16">
        <f t="shared" si="20"/>
        <v>28.525552901743968</v>
      </c>
      <c r="X192" s="16">
        <f t="shared" si="20"/>
        <v>49.577564358436874</v>
      </c>
      <c r="Y192" s="16">
        <f t="shared" si="20"/>
        <v>100</v>
      </c>
      <c r="Z192" s="15"/>
    </row>
    <row r="193" spans="1:26" x14ac:dyDescent="0.2">
      <c r="A193" s="25" t="s">
        <v>26</v>
      </c>
      <c r="B193" s="16">
        <f t="shared" si="19"/>
        <v>5.6402793075777522</v>
      </c>
      <c r="C193" s="16">
        <f t="shared" si="19"/>
        <v>24.275911467457135</v>
      </c>
      <c r="D193" s="16">
        <f t="shared" si="19"/>
        <v>3.6892449798165403</v>
      </c>
      <c r="E193" s="16">
        <f t="shared" si="19"/>
        <v>12.590831745526998</v>
      </c>
      <c r="F193" s="16">
        <f t="shared" si="19"/>
        <v>3.5953189230684455</v>
      </c>
      <c r="G193" s="16">
        <f t="shared" si="19"/>
        <v>2.3624898231687919</v>
      </c>
      <c r="H193" s="16">
        <f t="shared" si="19"/>
        <v>7.868291448914186</v>
      </c>
      <c r="I193" s="16">
        <f t="shared" si="19"/>
        <v>5.5418779939847882</v>
      </c>
      <c r="J193" s="16">
        <f t="shared" si="19"/>
        <v>14.990656026272731</v>
      </c>
      <c r="K193" s="16">
        <f t="shared" si="19"/>
        <v>2.6826644454429558</v>
      </c>
      <c r="L193" s="16">
        <f t="shared" si="19"/>
        <v>83.237566161230333</v>
      </c>
      <c r="M193" s="16">
        <f t="shared" si="19"/>
        <v>16.76243383876967</v>
      </c>
      <c r="N193" s="16">
        <f t="shared" si="19"/>
        <v>100</v>
      </c>
      <c r="O193" s="15"/>
      <c r="P193" s="25" t="s">
        <v>26</v>
      </c>
      <c r="Q193" s="16">
        <f t="shared" si="20"/>
        <v>71.368509576713862</v>
      </c>
      <c r="R193" s="16">
        <f t="shared" si="20"/>
        <v>0.92160050510575431</v>
      </c>
      <c r="S193" s="16">
        <f t="shared" si="20"/>
        <v>21.846595975396255</v>
      </c>
      <c r="T193" s="16">
        <f t="shared" si="20"/>
        <v>24.086680759494612</v>
      </c>
      <c r="U193" s="16">
        <f t="shared" si="20"/>
        <v>4.4454374615315819</v>
      </c>
      <c r="V193" s="16">
        <f t="shared" si="20"/>
        <v>1.4616020386979645E-4</v>
      </c>
      <c r="W193" s="16">
        <f t="shared" si="20"/>
        <v>28.095034038633194</v>
      </c>
      <c r="X193" s="16">
        <f t="shared" si="20"/>
        <v>50.764004477079105</v>
      </c>
      <c r="Y193" s="16">
        <f t="shared" si="20"/>
        <v>100</v>
      </c>
      <c r="Z193" s="15"/>
    </row>
    <row r="194" spans="1:26" x14ac:dyDescent="0.2">
      <c r="A194" s="25" t="s">
        <v>27</v>
      </c>
      <c r="B194" s="16">
        <f t="shared" si="19"/>
        <v>7.5163752248242126</v>
      </c>
      <c r="C194" s="16">
        <f t="shared" si="19"/>
        <v>23.326666758015314</v>
      </c>
      <c r="D194" s="16">
        <f t="shared" si="19"/>
        <v>4.3474508176190731</v>
      </c>
      <c r="E194" s="16">
        <f t="shared" si="19"/>
        <v>12.88653067428962</v>
      </c>
      <c r="F194" s="16">
        <f t="shared" si="19"/>
        <v>3.5397732056121489</v>
      </c>
      <c r="G194" s="16">
        <f t="shared" si="19"/>
        <v>2.2576682308021829</v>
      </c>
      <c r="H194" s="16">
        <f t="shared" si="19"/>
        <v>7.7427550394742806</v>
      </c>
      <c r="I194" s="16">
        <f t="shared" si="19"/>
        <v>5.5156049963621543</v>
      </c>
      <c r="J194" s="16">
        <f t="shared" si="19"/>
        <v>14.393127705981035</v>
      </c>
      <c r="K194" s="16">
        <f t="shared" si="19"/>
        <v>2.6563123943694036</v>
      </c>
      <c r="L194" s="16">
        <f t="shared" si="19"/>
        <v>84.182265047349404</v>
      </c>
      <c r="M194" s="16">
        <f t="shared" si="19"/>
        <v>15.817734952650596</v>
      </c>
      <c r="N194" s="16">
        <f t="shared" si="19"/>
        <v>100</v>
      </c>
      <c r="O194" s="15"/>
      <c r="P194" s="25" t="s">
        <v>27</v>
      </c>
      <c r="Q194" s="16">
        <f t="shared" si="20"/>
        <v>72.150445578615816</v>
      </c>
      <c r="R194" s="16">
        <f t="shared" si="20"/>
        <v>0.91280881652613599</v>
      </c>
      <c r="S194" s="16">
        <f t="shared" si="20"/>
        <v>21.118073261469288</v>
      </c>
      <c r="T194" s="16">
        <f t="shared" si="20"/>
        <v>24.233580695650868</v>
      </c>
      <c r="U194" s="16">
        <f t="shared" si="20"/>
        <v>2.1870428953476795</v>
      </c>
      <c r="V194" s="16">
        <f t="shared" si="20"/>
        <v>1.407540044002869E-4</v>
      </c>
      <c r="W194" s="16">
        <f t="shared" si="20"/>
        <v>28.037216442750072</v>
      </c>
      <c r="X194" s="16">
        <f t="shared" si="20"/>
        <v>48.639308444364246</v>
      </c>
      <c r="Y194" s="16">
        <f t="shared" si="20"/>
        <v>100</v>
      </c>
      <c r="Z194" s="15"/>
    </row>
    <row r="195" spans="1:26" x14ac:dyDescent="0.2">
      <c r="A195" s="25" t="s">
        <v>28</v>
      </c>
      <c r="B195" s="16">
        <f t="shared" si="19"/>
        <v>6.7862101890298341</v>
      </c>
      <c r="C195" s="16">
        <f t="shared" si="19"/>
        <v>22.830317998388029</v>
      </c>
      <c r="D195" s="16">
        <f t="shared" si="19"/>
        <v>4.6015317225350394</v>
      </c>
      <c r="E195" s="16">
        <f t="shared" si="19"/>
        <v>12.771785703235558</v>
      </c>
      <c r="F195" s="16">
        <f t="shared" si="19"/>
        <v>3.4814481918117002</v>
      </c>
      <c r="G195" s="16">
        <f t="shared" si="19"/>
        <v>2.247937681360753</v>
      </c>
      <c r="H195" s="16">
        <f t="shared" si="19"/>
        <v>8.2546430924457308</v>
      </c>
      <c r="I195" s="16">
        <f t="shared" si="19"/>
        <v>5.534204157409774</v>
      </c>
      <c r="J195" s="16">
        <f t="shared" si="19"/>
        <v>15.285180323138006</v>
      </c>
      <c r="K195" s="16">
        <f t="shared" si="19"/>
        <v>2.6030565851571312</v>
      </c>
      <c r="L195" s="16">
        <f t="shared" si="19"/>
        <v>84.396315644511503</v>
      </c>
      <c r="M195" s="16">
        <f t="shared" si="19"/>
        <v>15.603684355488495</v>
      </c>
      <c r="N195" s="16">
        <f t="shared" si="19"/>
        <v>100</v>
      </c>
      <c r="O195" s="15"/>
      <c r="P195" s="25" t="s">
        <v>28</v>
      </c>
      <c r="Q195" s="16">
        <f t="shared" si="20"/>
        <v>71.21347505288314</v>
      </c>
      <c r="R195" s="16">
        <f t="shared" si="20"/>
        <v>0.89117234681601221</v>
      </c>
      <c r="S195" s="16">
        <f t="shared" si="20"/>
        <v>22.656995915079733</v>
      </c>
      <c r="T195" s="16">
        <f t="shared" si="20"/>
        <v>24.302300223300925</v>
      </c>
      <c r="U195" s="16">
        <f t="shared" si="20"/>
        <v>0.6221279887625023</v>
      </c>
      <c r="V195" s="16">
        <f t="shared" si="20"/>
        <v>1.2440170321234787E-4</v>
      </c>
      <c r="W195" s="16">
        <f t="shared" si="20"/>
        <v>25.14807594505395</v>
      </c>
      <c r="X195" s="16">
        <f t="shared" si="20"/>
        <v>44.834271873599455</v>
      </c>
      <c r="Y195" s="16">
        <f t="shared" si="20"/>
        <v>100</v>
      </c>
    </row>
    <row r="196" spans="1:26" x14ac:dyDescent="0.2">
      <c r="A196" s="25" t="s">
        <v>29</v>
      </c>
      <c r="B196" s="16">
        <f t="shared" ref="B196:N211" si="21">B23/$N23*100</f>
        <v>5.6387893089743457</v>
      </c>
      <c r="C196" s="16">
        <f t="shared" si="21"/>
        <v>20.57283504713245</v>
      </c>
      <c r="D196" s="16">
        <f t="shared" si="21"/>
        <v>2.4645609480541482</v>
      </c>
      <c r="E196" s="16">
        <f t="shared" si="21"/>
        <v>13.821894780372936</v>
      </c>
      <c r="F196" s="16">
        <f t="shared" si="21"/>
        <v>4.602267585834932</v>
      </c>
      <c r="G196" s="16">
        <f t="shared" si="21"/>
        <v>2.8836159509244239</v>
      </c>
      <c r="H196" s="16">
        <f t="shared" si="21"/>
        <v>9.8581747420408519</v>
      </c>
      <c r="I196" s="16">
        <f t="shared" si="21"/>
        <v>7.0599405679505791</v>
      </c>
      <c r="J196" s="16">
        <f t="shared" si="21"/>
        <v>14.985171675947509</v>
      </c>
      <c r="K196" s="16">
        <f t="shared" si="21"/>
        <v>3.3114725249069408</v>
      </c>
      <c r="L196" s="16">
        <f t="shared" si="21"/>
        <v>85.198723132139136</v>
      </c>
      <c r="M196" s="16">
        <f t="shared" si="21"/>
        <v>14.801276867860855</v>
      </c>
      <c r="N196" s="16">
        <f t="shared" si="21"/>
        <v>100</v>
      </c>
      <c r="O196" s="15"/>
      <c r="P196" s="25" t="s">
        <v>29</v>
      </c>
      <c r="Q196" s="16">
        <f t="shared" ref="Q196:Y211" si="22">Q23/$Y23*100</f>
        <v>73.36851017324247</v>
      </c>
      <c r="R196" s="16">
        <f t="shared" si="22"/>
        <v>0.99548495338611631</v>
      </c>
      <c r="S196" s="16">
        <f t="shared" si="22"/>
        <v>22.328473287392118</v>
      </c>
      <c r="T196" s="16">
        <f t="shared" si="22"/>
        <v>17.498726898346767</v>
      </c>
      <c r="U196" s="16">
        <f t="shared" si="22"/>
        <v>3.1539651501721342</v>
      </c>
      <c r="V196" s="16">
        <f t="shared" si="22"/>
        <v>1.2393307850363974E-4</v>
      </c>
      <c r="W196" s="16">
        <f t="shared" si="22"/>
        <v>24.854032579734945</v>
      </c>
      <c r="X196" s="16">
        <f t="shared" si="22"/>
        <v>42.199316975353071</v>
      </c>
      <c r="Y196" s="16">
        <f t="shared" si="22"/>
        <v>100</v>
      </c>
    </row>
    <row r="197" spans="1:26" x14ac:dyDescent="0.2">
      <c r="A197" s="25" t="s">
        <v>30</v>
      </c>
      <c r="B197" s="16">
        <f t="shared" si="21"/>
        <v>5.8001204889028593</v>
      </c>
      <c r="C197" s="16">
        <f t="shared" si="21"/>
        <v>20.402497476087593</v>
      </c>
      <c r="D197" s="16">
        <f t="shared" si="21"/>
        <v>3.3298585436056278</v>
      </c>
      <c r="E197" s="16">
        <f t="shared" si="21"/>
        <v>14.21558768052123</v>
      </c>
      <c r="F197" s="16">
        <f t="shared" si="21"/>
        <v>4.3497218191489528</v>
      </c>
      <c r="G197" s="16">
        <f t="shared" si="21"/>
        <v>2.7418499280162347</v>
      </c>
      <c r="H197" s="16">
        <f t="shared" si="21"/>
        <v>9.5130326948050925</v>
      </c>
      <c r="I197" s="16">
        <f t="shared" si="21"/>
        <v>6.4550479377156149</v>
      </c>
      <c r="J197" s="16">
        <f t="shared" si="21"/>
        <v>14.411586445477056</v>
      </c>
      <c r="K197" s="16">
        <f t="shared" si="21"/>
        <v>3.0973320617482205</v>
      </c>
      <c r="L197" s="16">
        <f t="shared" si="21"/>
        <v>84.316635076028462</v>
      </c>
      <c r="M197" s="16">
        <f t="shared" si="21"/>
        <v>15.68336492397154</v>
      </c>
      <c r="N197" s="16">
        <f t="shared" si="21"/>
        <v>100</v>
      </c>
      <c r="O197" s="15"/>
      <c r="P197" s="25" t="s">
        <v>30</v>
      </c>
      <c r="Q197" s="16">
        <f t="shared" si="22"/>
        <v>73.620227799539222</v>
      </c>
      <c r="R197" s="16">
        <f t="shared" si="22"/>
        <v>0.89931948326954503</v>
      </c>
      <c r="S197" s="16">
        <f t="shared" si="22"/>
        <v>21.688247605008982</v>
      </c>
      <c r="T197" s="16">
        <f t="shared" si="22"/>
        <v>18.651540775706906</v>
      </c>
      <c r="U197" s="16">
        <f t="shared" si="22"/>
        <v>-3.5412531131174942</v>
      </c>
      <c r="V197" s="16">
        <f t="shared" si="22"/>
        <v>1.0216479219154154E-4</v>
      </c>
      <c r="W197" s="16">
        <f t="shared" si="22"/>
        <v>25.896909572933403</v>
      </c>
      <c r="X197" s="16">
        <f t="shared" si="22"/>
        <v>37.215094288132732</v>
      </c>
      <c r="Y197" s="16">
        <f t="shared" si="22"/>
        <v>100</v>
      </c>
    </row>
    <row r="198" spans="1:26" x14ac:dyDescent="0.2">
      <c r="A198" s="25" t="s">
        <v>31</v>
      </c>
      <c r="B198" s="16">
        <f t="shared" si="21"/>
        <v>6.7294486229604891</v>
      </c>
      <c r="C198" s="16">
        <f t="shared" si="21"/>
        <v>21.301648542790051</v>
      </c>
      <c r="D198" s="16">
        <f t="shared" si="21"/>
        <v>3.4604371675810861</v>
      </c>
      <c r="E198" s="16">
        <f t="shared" si="21"/>
        <v>13.999887844508905</v>
      </c>
      <c r="F198" s="16">
        <f t="shared" si="21"/>
        <v>4.1433344859750543</v>
      </c>
      <c r="G198" s="16">
        <f t="shared" si="21"/>
        <v>2.5474967222028484</v>
      </c>
      <c r="H198" s="16">
        <f t="shared" si="21"/>
        <v>9.4014835993964709</v>
      </c>
      <c r="I198" s="16">
        <f t="shared" si="21"/>
        <v>6.1145623108543381</v>
      </c>
      <c r="J198" s="16">
        <f t="shared" si="21"/>
        <v>13.604807145448799</v>
      </c>
      <c r="K198" s="16">
        <f t="shared" si="21"/>
        <v>2.9513496900378868</v>
      </c>
      <c r="L198" s="16">
        <f t="shared" si="21"/>
        <v>84.25445613175593</v>
      </c>
      <c r="M198" s="16">
        <f t="shared" si="21"/>
        <v>15.745543868244081</v>
      </c>
      <c r="N198" s="16">
        <f t="shared" si="21"/>
        <v>100</v>
      </c>
      <c r="O198" s="15"/>
      <c r="P198" s="25" t="s">
        <v>31</v>
      </c>
      <c r="Q198" s="16">
        <f t="shared" si="22"/>
        <v>71.386647255017238</v>
      </c>
      <c r="R198" s="16">
        <f t="shared" si="22"/>
        <v>0.85256972924996688</v>
      </c>
      <c r="S198" s="16">
        <f t="shared" si="22"/>
        <v>20.470814420330147</v>
      </c>
      <c r="T198" s="16">
        <f t="shared" si="22"/>
        <v>18.790347839799797</v>
      </c>
      <c r="U198" s="16">
        <f t="shared" si="22"/>
        <v>-0.4999088032672595</v>
      </c>
      <c r="V198" s="16">
        <f t="shared" si="22"/>
        <v>9.1051521807071855E-5</v>
      </c>
      <c r="W198" s="16">
        <f t="shared" si="22"/>
        <v>25.632571047112872</v>
      </c>
      <c r="X198" s="16">
        <f t="shared" si="22"/>
        <v>36.633132539764574</v>
      </c>
      <c r="Y198" s="16">
        <f t="shared" si="22"/>
        <v>100</v>
      </c>
    </row>
    <row r="199" spans="1:26" x14ac:dyDescent="0.2">
      <c r="A199" s="25" t="s">
        <v>32</v>
      </c>
      <c r="B199" s="16">
        <f t="shared" si="21"/>
        <v>5.7582974534465761</v>
      </c>
      <c r="C199" s="16">
        <f t="shared" si="21"/>
        <v>21.999989953923208</v>
      </c>
      <c r="D199" s="16">
        <f t="shared" si="21"/>
        <v>3.5133880997605171</v>
      </c>
      <c r="E199" s="16">
        <f t="shared" si="21"/>
        <v>13.532101394920385</v>
      </c>
      <c r="F199" s="16">
        <f t="shared" si="21"/>
        <v>3.9456993268041742</v>
      </c>
      <c r="G199" s="16">
        <f t="shared" si="21"/>
        <v>2.442969863536498</v>
      </c>
      <c r="H199" s="16">
        <f t="shared" si="21"/>
        <v>9.1588850549959631</v>
      </c>
      <c r="I199" s="16">
        <f t="shared" si="21"/>
        <v>5.9439958768080956</v>
      </c>
      <c r="J199" s="16">
        <f t="shared" si="21"/>
        <v>14.513841630513152</v>
      </c>
      <c r="K199" s="16">
        <f t="shared" si="21"/>
        <v>2.7079079375279917</v>
      </c>
      <c r="L199" s="16">
        <f t="shared" si="21"/>
        <v>83.517076592236563</v>
      </c>
      <c r="M199" s="16">
        <f t="shared" si="21"/>
        <v>16.48292340776344</v>
      </c>
      <c r="N199" s="16">
        <f t="shared" si="21"/>
        <v>100</v>
      </c>
      <c r="O199" s="15"/>
      <c r="P199" s="25" t="s">
        <v>32</v>
      </c>
      <c r="Q199" s="16">
        <f t="shared" si="22"/>
        <v>69.911919553241447</v>
      </c>
      <c r="R199" s="16">
        <f t="shared" si="22"/>
        <v>0.73170003552067464</v>
      </c>
      <c r="S199" s="16">
        <f t="shared" si="22"/>
        <v>21.313381449520119</v>
      </c>
      <c r="T199" s="16">
        <f t="shared" si="22"/>
        <v>19.275396034585981</v>
      </c>
      <c r="U199" s="16">
        <f t="shared" si="22"/>
        <v>0.89616236383860659</v>
      </c>
      <c r="V199" s="16">
        <f t="shared" si="22"/>
        <v>8.4365912780891855E-5</v>
      </c>
      <c r="W199" s="16">
        <f t="shared" si="22"/>
        <v>24.980404351035347</v>
      </c>
      <c r="X199" s="16">
        <f t="shared" si="22"/>
        <v>37.109048153654953</v>
      </c>
      <c r="Y199" s="16">
        <f t="shared" si="22"/>
        <v>100</v>
      </c>
    </row>
    <row r="200" spans="1:26" x14ac:dyDescent="0.2">
      <c r="A200" s="25" t="s">
        <v>33</v>
      </c>
      <c r="B200" s="16">
        <f t="shared" si="21"/>
        <v>5.4925922618189418</v>
      </c>
      <c r="C200" s="16">
        <f t="shared" si="21"/>
        <v>22.186717665578723</v>
      </c>
      <c r="D200" s="16">
        <f t="shared" si="21"/>
        <v>1.9588560538472637</v>
      </c>
      <c r="E200" s="16">
        <f t="shared" si="21"/>
        <v>13.394707550649867</v>
      </c>
      <c r="F200" s="16">
        <f t="shared" si="21"/>
        <v>4.3643443666744952</v>
      </c>
      <c r="G200" s="16">
        <f t="shared" si="21"/>
        <v>2.9530493404593203</v>
      </c>
      <c r="H200" s="16">
        <f t="shared" si="21"/>
        <v>9.791190865258093</v>
      </c>
      <c r="I200" s="16">
        <f t="shared" si="21"/>
        <v>6.7826468994888769</v>
      </c>
      <c r="J200" s="16">
        <f t="shared" si="21"/>
        <v>15.201912994682196</v>
      </c>
      <c r="K200" s="16">
        <f t="shared" si="21"/>
        <v>3.0158875911925516</v>
      </c>
      <c r="L200" s="16">
        <f t="shared" si="21"/>
        <v>85.141905589650349</v>
      </c>
      <c r="M200" s="16">
        <f t="shared" si="21"/>
        <v>14.858094410349656</v>
      </c>
      <c r="N200" s="16">
        <f t="shared" si="21"/>
        <v>100</v>
      </c>
      <c r="O200" s="15"/>
      <c r="P200" s="25" t="s">
        <v>33</v>
      </c>
      <c r="Q200" s="16">
        <f t="shared" si="22"/>
        <v>73.150958139616307</v>
      </c>
      <c r="R200" s="16">
        <f t="shared" si="22"/>
        <v>0.94495390043276539</v>
      </c>
      <c r="S200" s="16">
        <f t="shared" si="22"/>
        <v>22.767605213031739</v>
      </c>
      <c r="T200" s="16">
        <f t="shared" si="22"/>
        <v>15.687501923219804</v>
      </c>
      <c r="U200" s="16">
        <f t="shared" si="22"/>
        <v>0.69529730889238173</v>
      </c>
      <c r="V200" s="16">
        <f t="shared" si="22"/>
        <v>1.0201773359167078E-4</v>
      </c>
      <c r="W200" s="16">
        <f t="shared" si="22"/>
        <v>27.341903881830692</v>
      </c>
      <c r="X200" s="16">
        <f t="shared" si="22"/>
        <v>40.588322384757284</v>
      </c>
      <c r="Y200" s="16">
        <f t="shared" si="22"/>
        <v>100</v>
      </c>
    </row>
    <row r="201" spans="1:26" x14ac:dyDescent="0.2">
      <c r="A201" s="25" t="s">
        <v>34</v>
      </c>
      <c r="B201" s="16">
        <f t="shared" si="21"/>
        <v>5.2414062248742246</v>
      </c>
      <c r="C201" s="16">
        <f t="shared" si="21"/>
        <v>22.296332687681456</v>
      </c>
      <c r="D201" s="16">
        <f t="shared" si="21"/>
        <v>2.9370867719229801</v>
      </c>
      <c r="E201" s="16">
        <f t="shared" si="21"/>
        <v>13.987818887708844</v>
      </c>
      <c r="F201" s="16">
        <f t="shared" si="21"/>
        <v>4.0257390236195638</v>
      </c>
      <c r="G201" s="16">
        <f t="shared" si="21"/>
        <v>2.8008194934074582</v>
      </c>
      <c r="H201" s="16">
        <f t="shared" si="21"/>
        <v>9.2484121916843485</v>
      </c>
      <c r="I201" s="16">
        <f t="shared" si="21"/>
        <v>6.213116375326643</v>
      </c>
      <c r="J201" s="16">
        <f t="shared" si="21"/>
        <v>14.606937801142674</v>
      </c>
      <c r="K201" s="16">
        <f t="shared" si="21"/>
        <v>2.7796096050368471</v>
      </c>
      <c r="L201" s="16">
        <f t="shared" si="21"/>
        <v>84.137279062405028</v>
      </c>
      <c r="M201" s="16">
        <f t="shared" si="21"/>
        <v>15.86272093759497</v>
      </c>
      <c r="N201" s="16">
        <f t="shared" si="21"/>
        <v>100</v>
      </c>
      <c r="P201" s="25" t="s">
        <v>34</v>
      </c>
      <c r="Q201" s="16">
        <f t="shared" si="22"/>
        <v>73.044844277478248</v>
      </c>
      <c r="R201" s="16">
        <f t="shared" si="22"/>
        <v>0.8825187534598784</v>
      </c>
      <c r="S201" s="16">
        <f t="shared" si="22"/>
        <v>21.405131080889138</v>
      </c>
      <c r="T201" s="16">
        <f t="shared" si="22"/>
        <v>17.744452117129125</v>
      </c>
      <c r="U201" s="16">
        <f t="shared" si="22"/>
        <v>-1.4157109377519264</v>
      </c>
      <c r="V201" s="16">
        <f t="shared" si="22"/>
        <v>9.5475117554426252E-5</v>
      </c>
      <c r="W201" s="16">
        <f t="shared" si="22"/>
        <v>31.08752666801497</v>
      </c>
      <c r="X201" s="16">
        <f t="shared" si="22"/>
        <v>42.748857434336998</v>
      </c>
      <c r="Y201" s="16">
        <f t="shared" si="22"/>
        <v>100</v>
      </c>
    </row>
    <row r="202" spans="1:26" x14ac:dyDescent="0.2">
      <c r="A202" s="25" t="s">
        <v>35</v>
      </c>
      <c r="B202" s="16">
        <f t="shared" si="21"/>
        <v>6.8658674587614046</v>
      </c>
      <c r="C202" s="16">
        <f t="shared" si="21"/>
        <v>22.034043273202311</v>
      </c>
      <c r="D202" s="16">
        <f t="shared" si="21"/>
        <v>3.2922917543151424</v>
      </c>
      <c r="E202" s="16">
        <f t="shared" si="21"/>
        <v>14.000064539583299</v>
      </c>
      <c r="F202" s="16">
        <f t="shared" si="21"/>
        <v>3.83876553827732</v>
      </c>
      <c r="G202" s="16">
        <f t="shared" si="21"/>
        <v>2.5840808940502771</v>
      </c>
      <c r="H202" s="16">
        <f t="shared" si="21"/>
        <v>9.158642058404757</v>
      </c>
      <c r="I202" s="16">
        <f t="shared" si="21"/>
        <v>5.8781062538729518</v>
      </c>
      <c r="J202" s="16">
        <f t="shared" si="21"/>
        <v>13.762702454734665</v>
      </c>
      <c r="K202" s="16">
        <f t="shared" si="21"/>
        <v>2.6352142435477357</v>
      </c>
      <c r="L202" s="16">
        <f t="shared" si="21"/>
        <v>84.049778468749835</v>
      </c>
      <c r="M202" s="16">
        <f t="shared" si="21"/>
        <v>15.950221531250158</v>
      </c>
      <c r="N202" s="16">
        <f t="shared" si="21"/>
        <v>100</v>
      </c>
      <c r="P202" s="25" t="s">
        <v>35</v>
      </c>
      <c r="Q202" s="16">
        <f t="shared" si="22"/>
        <v>72.383213721244203</v>
      </c>
      <c r="R202" s="16">
        <f t="shared" si="22"/>
        <v>0.87763078604162748</v>
      </c>
      <c r="S202" s="16">
        <f t="shared" si="22"/>
        <v>20.117225322676997</v>
      </c>
      <c r="T202" s="16">
        <f t="shared" si="22"/>
        <v>18.096035323629671</v>
      </c>
      <c r="U202" s="16">
        <f t="shared" si="22"/>
        <v>0.69417139480288392</v>
      </c>
      <c r="V202" s="16">
        <f t="shared" si="22"/>
        <v>9.1574423822404392E-5</v>
      </c>
      <c r="W202" s="16">
        <f t="shared" si="22"/>
        <v>32.188804948347283</v>
      </c>
      <c r="X202" s="16">
        <f t="shared" si="22"/>
        <v>44.3571730711665</v>
      </c>
      <c r="Y202" s="16">
        <f t="shared" si="22"/>
        <v>100</v>
      </c>
    </row>
    <row r="203" spans="1:26" x14ac:dyDescent="0.2">
      <c r="A203" s="25" t="s">
        <v>36</v>
      </c>
      <c r="B203" s="16">
        <f t="shared" si="21"/>
        <v>6.6598968785899091</v>
      </c>
      <c r="C203" s="16">
        <f t="shared" si="21"/>
        <v>21.576551358785796</v>
      </c>
      <c r="D203" s="16">
        <f t="shared" si="21"/>
        <v>3.6943109367583693</v>
      </c>
      <c r="E203" s="16">
        <f t="shared" si="21"/>
        <v>13.621263095936659</v>
      </c>
      <c r="F203" s="16">
        <f t="shared" si="21"/>
        <v>3.7213557464808931</v>
      </c>
      <c r="G203" s="16">
        <f t="shared" si="21"/>
        <v>2.4771216031063856</v>
      </c>
      <c r="H203" s="16">
        <f t="shared" si="21"/>
        <v>8.7606496280152157</v>
      </c>
      <c r="I203" s="16">
        <f t="shared" si="21"/>
        <v>5.6945771407729513</v>
      </c>
      <c r="J203" s="16">
        <f t="shared" si="21"/>
        <v>14.400258787477952</v>
      </c>
      <c r="K203" s="16">
        <f t="shared" si="21"/>
        <v>2.5535493170598293</v>
      </c>
      <c r="L203" s="16">
        <f t="shared" si="21"/>
        <v>83.159534492983965</v>
      </c>
      <c r="M203" s="16">
        <f t="shared" si="21"/>
        <v>16.840465507016038</v>
      </c>
      <c r="N203" s="16">
        <f t="shared" si="21"/>
        <v>100</v>
      </c>
      <c r="P203" s="25" t="s">
        <v>36</v>
      </c>
      <c r="Q203" s="16">
        <f t="shared" si="22"/>
        <v>70.62926865818207</v>
      </c>
      <c r="R203" s="16">
        <f t="shared" si="22"/>
        <v>0.91846023448574043</v>
      </c>
      <c r="S203" s="16">
        <f t="shared" si="22"/>
        <v>21.108046318497049</v>
      </c>
      <c r="T203" s="16">
        <f t="shared" si="22"/>
        <v>18.309152924613674</v>
      </c>
      <c r="U203" s="16">
        <f t="shared" si="22"/>
        <v>-0.75739193435443308</v>
      </c>
      <c r="V203" s="16">
        <f t="shared" si="22"/>
        <v>8.8315578009978433E-5</v>
      </c>
      <c r="W203" s="16">
        <f t="shared" si="22"/>
        <v>32.628818824391807</v>
      </c>
      <c r="X203" s="16">
        <f t="shared" si="22"/>
        <v>42.836443341393924</v>
      </c>
      <c r="Y203" s="16">
        <f t="shared" si="22"/>
        <v>100</v>
      </c>
    </row>
    <row r="204" spans="1:26" x14ac:dyDescent="0.2">
      <c r="A204" s="25" t="s">
        <v>37</v>
      </c>
      <c r="B204" s="16">
        <f t="shared" si="21"/>
        <v>5.762856063865331</v>
      </c>
      <c r="C204" s="16">
        <f t="shared" si="21"/>
        <v>24.14190826229239</v>
      </c>
      <c r="D204" s="16">
        <f t="shared" si="21"/>
        <v>1.7747353550644718</v>
      </c>
      <c r="E204" s="16">
        <f t="shared" si="21"/>
        <v>13.991384906791227</v>
      </c>
      <c r="F204" s="16">
        <f t="shared" si="21"/>
        <v>4.1720919721840692</v>
      </c>
      <c r="G204" s="16">
        <f t="shared" si="21"/>
        <v>2.8723456542587398</v>
      </c>
      <c r="H204" s="16">
        <f t="shared" si="21"/>
        <v>8.8698203000068734</v>
      </c>
      <c r="I204" s="16">
        <f t="shared" si="21"/>
        <v>6.6959387664648995</v>
      </c>
      <c r="J204" s="16">
        <f t="shared" si="21"/>
        <v>14.735511216275452</v>
      </c>
      <c r="K204" s="16">
        <f t="shared" si="21"/>
        <v>2.9831271060668567</v>
      </c>
      <c r="L204" s="16">
        <f t="shared" si="21"/>
        <v>85.999719603270236</v>
      </c>
      <c r="M204" s="16">
        <f t="shared" si="21"/>
        <v>14.00028039672975</v>
      </c>
      <c r="N204" s="16">
        <f t="shared" si="21"/>
        <v>100</v>
      </c>
      <c r="P204" s="25" t="s">
        <v>37</v>
      </c>
      <c r="Q204" s="16">
        <f t="shared" si="22"/>
        <v>73.292326198124783</v>
      </c>
      <c r="R204" s="16">
        <f t="shared" si="22"/>
        <v>0.97324092252369077</v>
      </c>
      <c r="S204" s="16">
        <f t="shared" si="22"/>
        <v>21.230172453820231</v>
      </c>
      <c r="T204" s="16">
        <f t="shared" si="22"/>
        <v>14.678925535965046</v>
      </c>
      <c r="U204" s="16">
        <f t="shared" si="22"/>
        <v>3.157940764140784</v>
      </c>
      <c r="V204" s="16">
        <f t="shared" si="22"/>
        <v>1.0181164633690674E-4</v>
      </c>
      <c r="W204" s="16">
        <f t="shared" si="22"/>
        <v>32.200220004518336</v>
      </c>
      <c r="X204" s="16">
        <f t="shared" si="22"/>
        <v>45.532927690739221</v>
      </c>
      <c r="Y204" s="16">
        <f t="shared" si="22"/>
        <v>100</v>
      </c>
    </row>
    <row r="205" spans="1:26" x14ac:dyDescent="0.2">
      <c r="A205" s="25" t="s">
        <v>38</v>
      </c>
      <c r="B205" s="16">
        <f t="shared" si="21"/>
        <v>6.0699873184828901</v>
      </c>
      <c r="C205" s="16">
        <f t="shared" si="21"/>
        <v>22.885917990261905</v>
      </c>
      <c r="D205" s="16">
        <f t="shared" si="21"/>
        <v>3.2963444123586703</v>
      </c>
      <c r="E205" s="16">
        <f t="shared" si="21"/>
        <v>14.300902505011676</v>
      </c>
      <c r="F205" s="16">
        <f t="shared" si="21"/>
        <v>4.0173245011904006</v>
      </c>
      <c r="G205" s="16">
        <f t="shared" si="21"/>
        <v>2.7424103166971232</v>
      </c>
      <c r="H205" s="16">
        <f t="shared" si="21"/>
        <v>8.3008127372681972</v>
      </c>
      <c r="I205" s="16">
        <f t="shared" si="21"/>
        <v>6.1996320840877486</v>
      </c>
      <c r="J205" s="16">
        <f t="shared" si="21"/>
        <v>14.532529468038824</v>
      </c>
      <c r="K205" s="16">
        <f t="shared" si="21"/>
        <v>2.7642641580878915</v>
      </c>
      <c r="L205" s="16">
        <f t="shared" si="21"/>
        <v>85.11012549148532</v>
      </c>
      <c r="M205" s="16">
        <f t="shared" si="21"/>
        <v>14.889874508514669</v>
      </c>
      <c r="N205" s="16">
        <f t="shared" si="21"/>
        <v>100</v>
      </c>
      <c r="P205" s="25" t="s">
        <v>38</v>
      </c>
      <c r="Q205" s="16">
        <f t="shared" si="22"/>
        <v>73.975239734615968</v>
      </c>
      <c r="R205" s="16">
        <f t="shared" si="22"/>
        <v>0.93572302024702902</v>
      </c>
      <c r="S205" s="16">
        <f t="shared" si="22"/>
        <v>21.169076769469068</v>
      </c>
      <c r="T205" s="16">
        <f t="shared" si="22"/>
        <v>16.66140952667191</v>
      </c>
      <c r="U205" s="16">
        <f t="shared" si="22"/>
        <v>-1.6352558945952895</v>
      </c>
      <c r="V205" s="16">
        <f t="shared" si="22"/>
        <v>9.7553342459568007E-5</v>
      </c>
      <c r="W205" s="16">
        <f t="shared" si="22"/>
        <v>31.699059645724265</v>
      </c>
      <c r="X205" s="16">
        <f t="shared" si="22"/>
        <v>42.805350355475404</v>
      </c>
      <c r="Y205" s="16">
        <f t="shared" si="22"/>
        <v>100</v>
      </c>
    </row>
    <row r="206" spans="1:26" x14ac:dyDescent="0.2">
      <c r="A206" s="25" t="s">
        <v>39</v>
      </c>
      <c r="B206" s="16">
        <f t="shared" si="21"/>
        <v>7.1744225239563075</v>
      </c>
      <c r="C206" s="16">
        <f t="shared" si="21"/>
        <v>22.162572878504985</v>
      </c>
      <c r="D206" s="16">
        <f t="shared" si="21"/>
        <v>3.8353494309554601</v>
      </c>
      <c r="E206" s="16">
        <f t="shared" si="21"/>
        <v>14.202874823848322</v>
      </c>
      <c r="F206" s="16">
        <f t="shared" si="21"/>
        <v>4.0759013447804566</v>
      </c>
      <c r="G206" s="16">
        <f t="shared" si="21"/>
        <v>2.5958509985727494</v>
      </c>
      <c r="H206" s="16">
        <f t="shared" si="21"/>
        <v>8.2397036866274824</v>
      </c>
      <c r="I206" s="16">
        <f t="shared" si="21"/>
        <v>5.9070448729229081</v>
      </c>
      <c r="J206" s="16">
        <f t="shared" si="21"/>
        <v>13.636055078822185</v>
      </c>
      <c r="K206" s="16">
        <f t="shared" si="21"/>
        <v>2.6514360331322151</v>
      </c>
      <c r="L206" s="16">
        <f t="shared" si="21"/>
        <v>84.481211672123052</v>
      </c>
      <c r="M206" s="16">
        <f t="shared" si="21"/>
        <v>15.518788327876948</v>
      </c>
      <c r="N206" s="16">
        <f t="shared" si="21"/>
        <v>100</v>
      </c>
      <c r="P206" s="25" t="s">
        <v>39</v>
      </c>
      <c r="Q206" s="16">
        <f t="shared" si="22"/>
        <v>72.233714855981361</v>
      </c>
      <c r="R206" s="16">
        <f t="shared" si="22"/>
        <v>0.94041431990498769</v>
      </c>
      <c r="S206" s="16">
        <f t="shared" si="22"/>
        <v>20.126889751484171</v>
      </c>
      <c r="T206" s="16">
        <f t="shared" si="22"/>
        <v>17.569550523115538</v>
      </c>
      <c r="U206" s="16">
        <f t="shared" si="22"/>
        <v>0.1454749427744092</v>
      </c>
      <c r="V206" s="16">
        <f t="shared" si="22"/>
        <v>9.6573831811909417E-5</v>
      </c>
      <c r="W206" s="16">
        <f t="shared" si="22"/>
        <v>32.163739311336201</v>
      </c>
      <c r="X206" s="16">
        <f t="shared" si="22"/>
        <v>43.179880278428485</v>
      </c>
      <c r="Y206" s="16">
        <f t="shared" si="22"/>
        <v>100</v>
      </c>
    </row>
    <row r="207" spans="1:26" x14ac:dyDescent="0.2">
      <c r="A207" s="25" t="s">
        <v>40</v>
      </c>
      <c r="B207" s="16">
        <f t="shared" si="21"/>
        <v>6.3049473716769446</v>
      </c>
      <c r="C207" s="16">
        <f t="shared" si="21"/>
        <v>22.590004860217825</v>
      </c>
      <c r="D207" s="16">
        <f t="shared" si="21"/>
        <v>4.3507142262811049</v>
      </c>
      <c r="E207" s="16">
        <f t="shared" si="21"/>
        <v>13.743976261454685</v>
      </c>
      <c r="F207" s="16">
        <f t="shared" si="21"/>
        <v>3.9737051107267081</v>
      </c>
      <c r="G207" s="16">
        <f t="shared" si="21"/>
        <v>2.4967655319619473</v>
      </c>
      <c r="H207" s="16">
        <f t="shared" si="21"/>
        <v>8.0935951552201963</v>
      </c>
      <c r="I207" s="16">
        <f t="shared" si="21"/>
        <v>5.6551398657601402</v>
      </c>
      <c r="J207" s="16">
        <f t="shared" si="21"/>
        <v>14.409852850939586</v>
      </c>
      <c r="K207" s="16">
        <f t="shared" si="21"/>
        <v>2.5597046584659875</v>
      </c>
      <c r="L207" s="16">
        <f t="shared" si="21"/>
        <v>84.178405892705115</v>
      </c>
      <c r="M207" s="16">
        <f t="shared" si="21"/>
        <v>15.821594107294883</v>
      </c>
      <c r="N207" s="16">
        <f t="shared" si="21"/>
        <v>100</v>
      </c>
      <c r="P207" s="25" t="s">
        <v>40</v>
      </c>
      <c r="Q207" s="16">
        <f t="shared" si="22"/>
        <v>69.837893770071929</v>
      </c>
      <c r="R207" s="16">
        <f t="shared" si="22"/>
        <v>0.98005234411207698</v>
      </c>
      <c r="S207" s="16">
        <f t="shared" si="22"/>
        <v>21.262371314044806</v>
      </c>
      <c r="T207" s="16">
        <f t="shared" si="22"/>
        <v>19.919422771883955</v>
      </c>
      <c r="U207" s="16">
        <f t="shared" si="22"/>
        <v>1.7506279921692902</v>
      </c>
      <c r="V207" s="16">
        <f t="shared" si="22"/>
        <v>9.5462141421184918E-5</v>
      </c>
      <c r="W207" s="16">
        <f t="shared" si="22"/>
        <v>30.925626232958532</v>
      </c>
      <c r="X207" s="16">
        <f t="shared" si="22"/>
        <v>44.676089887381991</v>
      </c>
      <c r="Y207" s="16">
        <f t="shared" si="22"/>
        <v>100</v>
      </c>
    </row>
    <row r="208" spans="1:26" x14ac:dyDescent="0.2">
      <c r="A208" s="25" t="s">
        <v>41</v>
      </c>
      <c r="B208" s="16">
        <f t="shared" si="21"/>
        <v>4.8133601989218686</v>
      </c>
      <c r="C208" s="16">
        <f t="shared" si="21"/>
        <v>23.456327847558761</v>
      </c>
      <c r="D208" s="16">
        <f t="shared" si="21"/>
        <v>2.4025796784951412</v>
      </c>
      <c r="E208" s="16">
        <f t="shared" si="21"/>
        <v>13.624630730377971</v>
      </c>
      <c r="F208" s="16">
        <f t="shared" si="21"/>
        <v>4.5675407744946499</v>
      </c>
      <c r="G208" s="16">
        <f t="shared" si="21"/>
        <v>2.9800785146060589</v>
      </c>
      <c r="H208" s="16">
        <f t="shared" si="21"/>
        <v>9.0158508837679534</v>
      </c>
      <c r="I208" s="16">
        <f t="shared" si="21"/>
        <v>6.5838209003407382</v>
      </c>
      <c r="J208" s="16">
        <f t="shared" si="21"/>
        <v>15.700498484878647</v>
      </c>
      <c r="K208" s="16">
        <f t="shared" si="21"/>
        <v>2.9763279528233886</v>
      </c>
      <c r="L208" s="16">
        <f t="shared" si="21"/>
        <v>86.12101596626519</v>
      </c>
      <c r="M208" s="16">
        <f t="shared" si="21"/>
        <v>13.87898403373481</v>
      </c>
      <c r="N208" s="16">
        <f t="shared" si="21"/>
        <v>100</v>
      </c>
      <c r="P208" s="25" t="s">
        <v>41</v>
      </c>
      <c r="Q208" s="16">
        <f t="shared" si="22"/>
        <v>74.455451719510705</v>
      </c>
      <c r="R208" s="16">
        <f t="shared" si="22"/>
        <v>1.2370679192218001</v>
      </c>
      <c r="S208" s="16">
        <f t="shared" si="22"/>
        <v>23.649316766801974</v>
      </c>
      <c r="T208" s="16">
        <f t="shared" si="22"/>
        <v>18.342328169116197</v>
      </c>
      <c r="U208" s="16">
        <f t="shared" si="22"/>
        <v>-0.57725219446699949</v>
      </c>
      <c r="V208" s="16">
        <f t="shared" si="22"/>
        <v>1.1637297310018708E-4</v>
      </c>
      <c r="W208" s="16">
        <f t="shared" si="22"/>
        <v>32.318631134097785</v>
      </c>
      <c r="X208" s="16">
        <f t="shared" si="22"/>
        <v>49.425659887254533</v>
      </c>
      <c r="Y208" s="16">
        <f t="shared" si="22"/>
        <v>100</v>
      </c>
    </row>
    <row r="209" spans="1:25" x14ac:dyDescent="0.2">
      <c r="A209" s="25" t="s">
        <v>42</v>
      </c>
      <c r="B209" s="16">
        <f t="shared" si="21"/>
        <v>5.035394643971566</v>
      </c>
      <c r="C209" s="16">
        <f t="shared" si="21"/>
        <v>22.69401262673151</v>
      </c>
      <c r="D209" s="16">
        <f t="shared" si="21"/>
        <v>3.7578093602085327</v>
      </c>
      <c r="E209" s="16">
        <f t="shared" si="21"/>
        <v>13.838716583406468</v>
      </c>
      <c r="F209" s="16">
        <f t="shared" si="21"/>
        <v>4.242408942148014</v>
      </c>
      <c r="G209" s="16">
        <f t="shared" si="21"/>
        <v>2.7427075914289003</v>
      </c>
      <c r="H209" s="16">
        <f t="shared" si="21"/>
        <v>8.6550849508752261</v>
      </c>
      <c r="I209" s="16">
        <f t="shared" si="21"/>
        <v>6.0559287351709781</v>
      </c>
      <c r="J209" s="16">
        <f t="shared" si="21"/>
        <v>14.615391484881693</v>
      </c>
      <c r="K209" s="16">
        <f t="shared" si="21"/>
        <v>2.6205814372294847</v>
      </c>
      <c r="L209" s="16">
        <f t="shared" si="21"/>
        <v>84.258036356052386</v>
      </c>
      <c r="M209" s="16">
        <f t="shared" si="21"/>
        <v>15.74196364394761</v>
      </c>
      <c r="N209" s="16">
        <f t="shared" si="21"/>
        <v>100</v>
      </c>
      <c r="P209" s="25" t="s">
        <v>42</v>
      </c>
      <c r="Q209" s="16">
        <f t="shared" si="22"/>
        <v>72.609694447417382</v>
      </c>
      <c r="R209" s="16">
        <f t="shared" si="22"/>
        <v>1.1107602782013606</v>
      </c>
      <c r="S209" s="16">
        <f t="shared" si="22"/>
        <v>21.964190504652738</v>
      </c>
      <c r="T209" s="16">
        <f t="shared" si="22"/>
        <v>20.920874775533051</v>
      </c>
      <c r="U209" s="16">
        <f t="shared" si="22"/>
        <v>-3.4188685563333312</v>
      </c>
      <c r="V209" s="16">
        <f t="shared" si="22"/>
        <v>1.0413509525103063E-4</v>
      </c>
      <c r="W209" s="16">
        <f t="shared" si="22"/>
        <v>35.067223491626883</v>
      </c>
      <c r="X209" s="16">
        <f t="shared" si="22"/>
        <v>48.25397907619336</v>
      </c>
      <c r="Y209" s="16">
        <f t="shared" si="22"/>
        <v>100</v>
      </c>
    </row>
    <row r="210" spans="1:25" x14ac:dyDescent="0.2">
      <c r="A210" s="25" t="s">
        <v>43</v>
      </c>
      <c r="B210" s="16">
        <f t="shared" si="21"/>
        <v>7.2286778414213924</v>
      </c>
      <c r="C210" s="16">
        <f t="shared" si="21"/>
        <v>22.068867677433609</v>
      </c>
      <c r="D210" s="16">
        <f t="shared" si="21"/>
        <v>3.8857686185648168</v>
      </c>
      <c r="E210" s="16">
        <f t="shared" si="21"/>
        <v>13.661188178132807</v>
      </c>
      <c r="F210" s="16">
        <f t="shared" si="21"/>
        <v>4.072511068397624</v>
      </c>
      <c r="G210" s="16">
        <f t="shared" si="21"/>
        <v>2.595480993490674</v>
      </c>
      <c r="H210" s="16">
        <f t="shared" si="21"/>
        <v>8.6988329438002889</v>
      </c>
      <c r="I210" s="16">
        <f t="shared" si="21"/>
        <v>6.0157199456412283</v>
      </c>
      <c r="J210" s="16">
        <f t="shared" si="21"/>
        <v>13.321349795486039</v>
      </c>
      <c r="K210" s="16">
        <f t="shared" si="21"/>
        <v>2.54115682602521</v>
      </c>
      <c r="L210" s="16">
        <f t="shared" si="21"/>
        <v>84.089553888393681</v>
      </c>
      <c r="M210" s="16">
        <f t="shared" si="21"/>
        <v>15.910446111606328</v>
      </c>
      <c r="N210" s="16">
        <f t="shared" si="21"/>
        <v>100</v>
      </c>
      <c r="P210" s="25" t="s">
        <v>43</v>
      </c>
      <c r="Q210" s="16">
        <f t="shared" si="22"/>
        <v>72.133143883868769</v>
      </c>
      <c r="R210" s="16">
        <f t="shared" si="22"/>
        <v>1.0418466949956069</v>
      </c>
      <c r="S210" s="16">
        <f t="shared" si="22"/>
        <v>19.894974296885284</v>
      </c>
      <c r="T210" s="16">
        <f t="shared" si="22"/>
        <v>20.875387438438498</v>
      </c>
      <c r="U210" s="16">
        <f t="shared" si="22"/>
        <v>-2.6760553972172434</v>
      </c>
      <c r="V210" s="16">
        <f t="shared" si="22"/>
        <v>1.0044812212839274E-4</v>
      </c>
      <c r="W210" s="16">
        <f t="shared" si="22"/>
        <v>35.342374688096562</v>
      </c>
      <c r="X210" s="16">
        <f t="shared" si="22"/>
        <v>46.611772053189625</v>
      </c>
      <c r="Y210" s="16">
        <f t="shared" si="22"/>
        <v>100</v>
      </c>
    </row>
    <row r="211" spans="1:25" x14ac:dyDescent="0.2">
      <c r="A211" s="25" t="s">
        <v>44</v>
      </c>
      <c r="B211" s="16">
        <f t="shared" si="21"/>
        <v>6.8095942586010789</v>
      </c>
      <c r="C211" s="16">
        <f t="shared" si="21"/>
        <v>24.590854707055257</v>
      </c>
      <c r="D211" s="16">
        <f t="shared" si="21"/>
        <v>3.2680580962525845</v>
      </c>
      <c r="E211" s="16">
        <f t="shared" si="21"/>
        <v>13.130479427234567</v>
      </c>
      <c r="F211" s="16">
        <f t="shared" si="21"/>
        <v>4.109139069442441</v>
      </c>
      <c r="G211" s="16">
        <f t="shared" si="21"/>
        <v>2.4567080239722645</v>
      </c>
      <c r="H211" s="16">
        <f t="shared" si="21"/>
        <v>8.3583352667091653</v>
      </c>
      <c r="I211" s="16">
        <f t="shared" si="21"/>
        <v>5.9468932910996815</v>
      </c>
      <c r="J211" s="16">
        <f t="shared" si="21"/>
        <v>14.231915109298113</v>
      </c>
      <c r="K211" s="16">
        <f t="shared" si="21"/>
        <v>2.4788104243786342</v>
      </c>
      <c r="L211" s="16">
        <f t="shared" si="21"/>
        <v>85.380787674043773</v>
      </c>
      <c r="M211" s="16">
        <f t="shared" si="21"/>
        <v>14.619212325956221</v>
      </c>
      <c r="N211" s="16">
        <f t="shared" si="21"/>
        <v>100</v>
      </c>
      <c r="P211" s="25" t="s">
        <v>44</v>
      </c>
      <c r="Q211" s="16">
        <f t="shared" si="22"/>
        <v>68.875072815533699</v>
      </c>
      <c r="R211" s="16">
        <f t="shared" si="22"/>
        <v>0.91707205354106502</v>
      </c>
      <c r="S211" s="16">
        <f t="shared" si="22"/>
        <v>20.84456077146087</v>
      </c>
      <c r="T211" s="16">
        <f t="shared" si="22"/>
        <v>19.462192757657089</v>
      </c>
      <c r="U211" s="16">
        <f t="shared" si="22"/>
        <v>1.9454609137860519</v>
      </c>
      <c r="V211" s="16">
        <f t="shared" si="22"/>
        <v>9.5192054614413258E-5</v>
      </c>
      <c r="W211" s="16">
        <f t="shared" si="22"/>
        <v>34.64163331547735</v>
      </c>
      <c r="X211" s="16">
        <f t="shared" si="22"/>
        <v>46.686087819510732</v>
      </c>
      <c r="Y211" s="16">
        <f t="shared" si="22"/>
        <v>100</v>
      </c>
    </row>
    <row r="212" spans="1:25" x14ac:dyDescent="0.2">
      <c r="A212" s="25" t="s">
        <v>53</v>
      </c>
      <c r="B212" s="16">
        <f t="shared" ref="B212:N227" si="23">B39/$N39*100</f>
        <v>6.0153147543570435</v>
      </c>
      <c r="C212" s="16">
        <f t="shared" si="23"/>
        <v>25.204021426569305</v>
      </c>
      <c r="D212" s="16">
        <f t="shared" si="23"/>
        <v>1.9839408139118369</v>
      </c>
      <c r="E212" s="16">
        <f t="shared" si="23"/>
        <v>12.840931968558436</v>
      </c>
      <c r="F212" s="16">
        <f t="shared" si="23"/>
        <v>4.8760931861995038</v>
      </c>
      <c r="G212" s="16">
        <f t="shared" si="23"/>
        <v>2.7649034009814186</v>
      </c>
      <c r="H212" s="16">
        <f t="shared" si="23"/>
        <v>8.2027500041212313</v>
      </c>
      <c r="I212" s="16">
        <f t="shared" si="23"/>
        <v>6.7690038395287182</v>
      </c>
      <c r="J212" s="16">
        <f t="shared" si="23"/>
        <v>14.403031864482838</v>
      </c>
      <c r="K212" s="16">
        <f t="shared" si="23"/>
        <v>2.7908323955737511</v>
      </c>
      <c r="L212" s="16">
        <f t="shared" si="23"/>
        <v>85.850823654284099</v>
      </c>
      <c r="M212" s="16">
        <f t="shared" si="23"/>
        <v>14.149176345715897</v>
      </c>
      <c r="N212" s="16">
        <f t="shared" si="23"/>
        <v>100</v>
      </c>
      <c r="P212" s="25" t="s">
        <v>53</v>
      </c>
      <c r="Q212" s="16">
        <f t="shared" ref="Q212:Y227" si="24">Q39/$Y39*100</f>
        <v>69.344225048596499</v>
      </c>
      <c r="R212" s="16">
        <f t="shared" si="24"/>
        <v>1.1617385088535719</v>
      </c>
      <c r="S212" s="16">
        <f t="shared" si="24"/>
        <v>20.952161936098889</v>
      </c>
      <c r="T212" s="16">
        <f t="shared" si="24"/>
        <v>15.532604172283222</v>
      </c>
      <c r="U212" s="16">
        <f t="shared" si="24"/>
        <v>3.7098527140703754</v>
      </c>
      <c r="V212" s="16">
        <f t="shared" si="24"/>
        <v>1.0397497511059339E-4</v>
      </c>
      <c r="W212" s="16">
        <f t="shared" si="24"/>
        <v>34.134797735229149</v>
      </c>
      <c r="X212" s="16">
        <f t="shared" si="24"/>
        <v>44.835484090106817</v>
      </c>
      <c r="Y212" s="16">
        <f t="shared" si="24"/>
        <v>100</v>
      </c>
    </row>
    <row r="213" spans="1:25" x14ac:dyDescent="0.2">
      <c r="A213" s="25" t="s">
        <v>54</v>
      </c>
      <c r="B213" s="16">
        <f t="shared" si="23"/>
        <v>6.3223378641991452</v>
      </c>
      <c r="C213" s="16">
        <f t="shared" si="23"/>
        <v>24.976228928171366</v>
      </c>
      <c r="D213" s="16">
        <f t="shared" si="23"/>
        <v>2.3177161307184404</v>
      </c>
      <c r="E213" s="16">
        <f t="shared" si="23"/>
        <v>13.108930336487459</v>
      </c>
      <c r="F213" s="16">
        <f t="shared" si="23"/>
        <v>4.5110828818783446</v>
      </c>
      <c r="G213" s="16">
        <f t="shared" si="23"/>
        <v>2.627193091701812</v>
      </c>
      <c r="H213" s="16">
        <f t="shared" si="23"/>
        <v>7.806233195032096</v>
      </c>
      <c r="I213" s="16">
        <f t="shared" si="23"/>
        <v>6.300048363026205</v>
      </c>
      <c r="J213" s="16">
        <f t="shared" si="23"/>
        <v>13.630981962328173</v>
      </c>
      <c r="K213" s="16">
        <f t="shared" si="23"/>
        <v>2.5334673715888107</v>
      </c>
      <c r="L213" s="16">
        <f t="shared" si="23"/>
        <v>84.134220125131847</v>
      </c>
      <c r="M213" s="16">
        <f t="shared" si="23"/>
        <v>15.86577987486816</v>
      </c>
      <c r="N213" s="16">
        <f t="shared" si="23"/>
        <v>100</v>
      </c>
      <c r="P213" s="25" t="s">
        <v>54</v>
      </c>
      <c r="Q213" s="16">
        <f t="shared" si="24"/>
        <v>70.75358025351224</v>
      </c>
      <c r="R213" s="16">
        <f t="shared" si="24"/>
        <v>0.89402740130362979</v>
      </c>
      <c r="S213" s="16">
        <f t="shared" si="24"/>
        <v>19.628029029134673</v>
      </c>
      <c r="T213" s="16">
        <f t="shared" si="24"/>
        <v>15.732723266555135</v>
      </c>
      <c r="U213" s="16">
        <f t="shared" si="24"/>
        <v>0.77705419940959808</v>
      </c>
      <c r="V213" s="16">
        <f t="shared" si="24"/>
        <v>9.3619857484438163E-5</v>
      </c>
      <c r="W213" s="16">
        <f t="shared" si="24"/>
        <v>37.096120915183675</v>
      </c>
      <c r="X213" s="16">
        <f t="shared" si="24"/>
        <v>44.881628684956425</v>
      </c>
      <c r="Y213" s="16">
        <f t="shared" si="24"/>
        <v>100</v>
      </c>
    </row>
    <row r="214" spans="1:25" x14ac:dyDescent="0.2">
      <c r="A214" s="25" t="s">
        <v>66</v>
      </c>
      <c r="B214" s="16">
        <f t="shared" si="23"/>
        <v>6.6491363258438145</v>
      </c>
      <c r="C214" s="16">
        <f t="shared" si="23"/>
        <v>25.633050320284806</v>
      </c>
      <c r="D214" s="16">
        <f t="shared" si="23"/>
        <v>3.1722834769120336</v>
      </c>
      <c r="E214" s="16">
        <f t="shared" si="23"/>
        <v>13.391198440809024</v>
      </c>
      <c r="F214" s="16">
        <f t="shared" si="23"/>
        <v>4.3831294752781318</v>
      </c>
      <c r="G214" s="16">
        <f t="shared" si="23"/>
        <v>2.4722697137308454</v>
      </c>
      <c r="H214" s="16">
        <f t="shared" si="23"/>
        <v>8.1968076244709209</v>
      </c>
      <c r="I214" s="16">
        <f t="shared" si="23"/>
        <v>6.2414856868481516</v>
      </c>
      <c r="J214" s="16">
        <f t="shared" si="23"/>
        <v>13.635999252505481</v>
      </c>
      <c r="K214" s="16">
        <f t="shared" si="23"/>
        <v>2.5380039124975426</v>
      </c>
      <c r="L214" s="16">
        <f t="shared" si="23"/>
        <v>86.313364229180749</v>
      </c>
      <c r="M214" s="16">
        <f t="shared" si="23"/>
        <v>13.686635770819263</v>
      </c>
      <c r="N214" s="16">
        <f t="shared" si="23"/>
        <v>100</v>
      </c>
      <c r="P214" s="25" t="s">
        <v>66</v>
      </c>
      <c r="Q214" s="16">
        <f t="shared" si="24"/>
        <v>70.12286218673654</v>
      </c>
      <c r="R214" s="16">
        <f t="shared" si="24"/>
        <v>0.90698626478533473</v>
      </c>
      <c r="S214" s="16">
        <f t="shared" si="24"/>
        <v>19.518511833881824</v>
      </c>
      <c r="T214" s="16">
        <f t="shared" si="24"/>
        <v>16.958591579985438</v>
      </c>
      <c r="U214" s="16">
        <f t="shared" si="24"/>
        <v>-3.0190862260205025</v>
      </c>
      <c r="V214" s="16">
        <f t="shared" si="24"/>
        <v>8.9951241284074257E-5</v>
      </c>
      <c r="W214" s="16">
        <f t="shared" si="24"/>
        <v>42.263229678907315</v>
      </c>
      <c r="X214" s="16">
        <f t="shared" si="24"/>
        <v>46.751185269517201</v>
      </c>
      <c r="Y214" s="16">
        <f t="shared" si="24"/>
        <v>100</v>
      </c>
    </row>
    <row r="215" spans="1:25" x14ac:dyDescent="0.2">
      <c r="A215" s="25" t="s">
        <v>67</v>
      </c>
      <c r="B215" s="16">
        <f t="shared" si="23"/>
        <v>6.18728869773624</v>
      </c>
      <c r="C215" s="16">
        <f t="shared" si="23"/>
        <v>24.985654814544567</v>
      </c>
      <c r="D215" s="16">
        <f t="shared" si="23"/>
        <v>3.1418959148510837</v>
      </c>
      <c r="E215" s="16">
        <f t="shared" si="23"/>
        <v>13.185051263934444</v>
      </c>
      <c r="F215" s="16">
        <f t="shared" si="23"/>
        <v>4.2435859229814428</v>
      </c>
      <c r="G215" s="16">
        <f t="shared" si="23"/>
        <v>2.3701398152059396</v>
      </c>
      <c r="H215" s="16">
        <f t="shared" si="23"/>
        <v>7.9836204064741807</v>
      </c>
      <c r="I215" s="16">
        <f t="shared" si="23"/>
        <v>5.957641409099196</v>
      </c>
      <c r="J215" s="16">
        <f t="shared" si="23"/>
        <v>14.243757521029297</v>
      </c>
      <c r="K215" s="16">
        <f t="shared" si="23"/>
        <v>2.4524173761611596</v>
      </c>
      <c r="L215" s="16">
        <f t="shared" si="23"/>
        <v>84.75105314201754</v>
      </c>
      <c r="M215" s="16">
        <f t="shared" si="23"/>
        <v>15.248946857982466</v>
      </c>
      <c r="N215" s="16">
        <f t="shared" si="23"/>
        <v>100</v>
      </c>
      <c r="P215" s="25" t="s">
        <v>67</v>
      </c>
      <c r="Q215" s="16">
        <f t="shared" si="24"/>
        <v>68.615130893977835</v>
      </c>
      <c r="R215" s="16">
        <f t="shared" si="24"/>
        <v>0.86658779851557299</v>
      </c>
      <c r="S215" s="16">
        <f t="shared" si="24"/>
        <v>20.380807263734219</v>
      </c>
      <c r="T215" s="16">
        <f t="shared" si="24"/>
        <v>17.131162514971937</v>
      </c>
      <c r="U215" s="16">
        <f t="shared" si="24"/>
        <v>1.7988237655332684</v>
      </c>
      <c r="V215" s="16">
        <f t="shared" si="24"/>
        <v>8.4466220724746193E-5</v>
      </c>
      <c r="W215" s="16">
        <f t="shared" si="24"/>
        <v>38.921607661805119</v>
      </c>
      <c r="X215" s="16">
        <f t="shared" si="24"/>
        <v>47.714204364758679</v>
      </c>
      <c r="Y215" s="16">
        <f t="shared" si="24"/>
        <v>100</v>
      </c>
    </row>
    <row r="216" spans="1:25" x14ac:dyDescent="0.2">
      <c r="A216" s="25" t="s">
        <v>68</v>
      </c>
      <c r="B216" s="16">
        <f t="shared" si="23"/>
        <v>5.6067022597132254</v>
      </c>
      <c r="C216" s="16">
        <f t="shared" si="23"/>
        <v>25.565562272762719</v>
      </c>
      <c r="D216" s="16">
        <f t="shared" si="23"/>
        <v>2.111188856832503</v>
      </c>
      <c r="E216" s="16">
        <f t="shared" si="23"/>
        <v>12.712058991490252</v>
      </c>
      <c r="F216" s="16">
        <f t="shared" si="23"/>
        <v>5.2119691406601092</v>
      </c>
      <c r="G216" s="16">
        <f t="shared" si="23"/>
        <v>2.7233561889762083</v>
      </c>
      <c r="H216" s="16">
        <f t="shared" si="23"/>
        <v>7.9442198951281489</v>
      </c>
      <c r="I216" s="16">
        <f t="shared" si="23"/>
        <v>7.0755780008918716</v>
      </c>
      <c r="J216" s="16">
        <f t="shared" si="23"/>
        <v>14.411357861917368</v>
      </c>
      <c r="K216" s="16">
        <f t="shared" si="23"/>
        <v>2.8486572450790613</v>
      </c>
      <c r="L216" s="16">
        <f t="shared" si="23"/>
        <v>86.210650713451443</v>
      </c>
      <c r="M216" s="16">
        <f t="shared" si="23"/>
        <v>13.78934928654855</v>
      </c>
      <c r="N216" s="16">
        <f t="shared" si="23"/>
        <v>100</v>
      </c>
      <c r="P216" s="25" t="s">
        <v>68</v>
      </c>
      <c r="Q216" s="16">
        <f t="shared" si="24"/>
        <v>70.267555247112526</v>
      </c>
      <c r="R216" s="16">
        <f t="shared" si="24"/>
        <v>1.0240094731127585</v>
      </c>
      <c r="S216" s="16">
        <f t="shared" si="24"/>
        <v>20.646448029599235</v>
      </c>
      <c r="T216" s="16">
        <f t="shared" si="24"/>
        <v>14.649574326740103</v>
      </c>
      <c r="U216" s="16">
        <f t="shared" si="24"/>
        <v>0.35719865392071787</v>
      </c>
      <c r="V216" s="16">
        <f t="shared" si="24"/>
        <v>9.49968679906001E-5</v>
      </c>
      <c r="W216" s="16">
        <f t="shared" si="24"/>
        <v>39.580141418218837</v>
      </c>
      <c r="X216" s="16">
        <f t="shared" si="24"/>
        <v>46.52502214557218</v>
      </c>
      <c r="Y216" s="16">
        <f t="shared" si="24"/>
        <v>100</v>
      </c>
    </row>
    <row r="217" spans="1:25" x14ac:dyDescent="0.2">
      <c r="A217" s="25" t="s">
        <v>69</v>
      </c>
      <c r="B217" s="16">
        <f t="shared" si="23"/>
        <v>5.9501251563361235</v>
      </c>
      <c r="C217" s="16">
        <f t="shared" si="23"/>
        <v>24.122957537582472</v>
      </c>
      <c r="D217" s="16">
        <f t="shared" si="23"/>
        <v>2.5761395844406243</v>
      </c>
      <c r="E217" s="16">
        <f t="shared" si="23"/>
        <v>13.167930686952017</v>
      </c>
      <c r="F217" s="16">
        <f t="shared" si="23"/>
        <v>4.9389963762624776</v>
      </c>
      <c r="G217" s="16">
        <f t="shared" si="23"/>
        <v>2.6225522039945011</v>
      </c>
      <c r="H217" s="16">
        <f t="shared" si="23"/>
        <v>7.72420203669322</v>
      </c>
      <c r="I217" s="16">
        <f t="shared" si="23"/>
        <v>6.6363614578156458</v>
      </c>
      <c r="J217" s="16">
        <f t="shared" si="23"/>
        <v>13.663662916759749</v>
      </c>
      <c r="K217" s="16">
        <f t="shared" si="23"/>
        <v>2.6950560967406507</v>
      </c>
      <c r="L217" s="16">
        <f t="shared" si="23"/>
        <v>84.097984053577491</v>
      </c>
      <c r="M217" s="16">
        <f t="shared" si="23"/>
        <v>15.902015946422512</v>
      </c>
      <c r="N217" s="16">
        <f t="shared" si="23"/>
        <v>100</v>
      </c>
      <c r="P217" s="25" t="s">
        <v>69</v>
      </c>
      <c r="Q217" s="16">
        <f t="shared" si="24"/>
        <v>70.330958870250825</v>
      </c>
      <c r="R217" s="16">
        <f t="shared" si="24"/>
        <v>0.95970927440025333</v>
      </c>
      <c r="S217" s="16">
        <f t="shared" si="24"/>
        <v>19.601820557118078</v>
      </c>
      <c r="T217" s="16">
        <f t="shared" si="24"/>
        <v>15.710693202297549</v>
      </c>
      <c r="U217" s="16">
        <f t="shared" si="24"/>
        <v>1.1742404355838882</v>
      </c>
      <c r="V217" s="16">
        <f t="shared" si="24"/>
        <v>8.7587914519288978E-5</v>
      </c>
      <c r="W217" s="16">
        <f t="shared" si="24"/>
        <v>40.157937472384688</v>
      </c>
      <c r="X217" s="16">
        <f t="shared" si="24"/>
        <v>47.935447399949801</v>
      </c>
      <c r="Y217" s="16">
        <f t="shared" si="24"/>
        <v>100</v>
      </c>
    </row>
    <row r="218" spans="1:25" x14ac:dyDescent="0.2">
      <c r="A218" s="25" t="s">
        <v>70</v>
      </c>
      <c r="B218" s="16">
        <f t="shared" si="23"/>
        <v>7.0896963873972778</v>
      </c>
      <c r="C218" s="16">
        <f t="shared" si="23"/>
        <v>22.33430732323707</v>
      </c>
      <c r="D218" s="16">
        <f t="shared" si="23"/>
        <v>2.9496923514643343</v>
      </c>
      <c r="E218" s="16">
        <f t="shared" si="23"/>
        <v>13.864150094072869</v>
      </c>
      <c r="F218" s="16">
        <f t="shared" si="23"/>
        <v>4.9511906010464433</v>
      </c>
      <c r="G218" s="16">
        <f t="shared" si="23"/>
        <v>2.5310631609718439</v>
      </c>
      <c r="H218" s="16">
        <f t="shared" si="23"/>
        <v>8.1652465628140227</v>
      </c>
      <c r="I218" s="16">
        <f t="shared" si="23"/>
        <v>6.6584072648241603</v>
      </c>
      <c r="J218" s="16">
        <f t="shared" si="23"/>
        <v>13.540735333942164</v>
      </c>
      <c r="K218" s="16">
        <f t="shared" si="23"/>
        <v>2.6554250886810795</v>
      </c>
      <c r="L218" s="16">
        <f t="shared" si="23"/>
        <v>84.739914168451264</v>
      </c>
      <c r="M218" s="16">
        <f t="shared" si="23"/>
        <v>15.260085831548743</v>
      </c>
      <c r="N218" s="16">
        <f t="shared" si="23"/>
        <v>100</v>
      </c>
      <c r="P218" s="25" t="s">
        <v>70</v>
      </c>
      <c r="Q218" s="16">
        <f t="shared" si="24"/>
        <v>70.932246010528104</v>
      </c>
      <c r="R218" s="16">
        <f t="shared" si="24"/>
        <v>0.98739700876494252</v>
      </c>
      <c r="S218" s="16">
        <f t="shared" si="24"/>
        <v>19.46408988069054</v>
      </c>
      <c r="T218" s="16">
        <f t="shared" si="24"/>
        <v>15.858394295969386</v>
      </c>
      <c r="U218" s="16">
        <f t="shared" si="24"/>
        <v>0.89193704377637917</v>
      </c>
      <c r="V218" s="16">
        <f t="shared" si="24"/>
        <v>8.8326075887975423E-5</v>
      </c>
      <c r="W218" s="16">
        <f t="shared" si="24"/>
        <v>41.015767655805057</v>
      </c>
      <c r="X218" s="16">
        <f t="shared" si="24"/>
        <v>49.149920221610309</v>
      </c>
      <c r="Y218" s="16">
        <f t="shared" si="24"/>
        <v>100</v>
      </c>
    </row>
    <row r="219" spans="1:25" x14ac:dyDescent="0.2">
      <c r="A219" s="25" t="s">
        <v>71</v>
      </c>
      <c r="B219" s="16">
        <f t="shared" si="23"/>
        <v>5.7993024289245989</v>
      </c>
      <c r="C219" s="16">
        <f t="shared" si="23"/>
        <v>22.987808009028459</v>
      </c>
      <c r="D219" s="16">
        <f t="shared" si="23"/>
        <v>3.6280043952315379</v>
      </c>
      <c r="E219" s="16">
        <f t="shared" si="23"/>
        <v>13.485567566626983</v>
      </c>
      <c r="F219" s="16">
        <f t="shared" si="23"/>
        <v>4.7783906489328691</v>
      </c>
      <c r="G219" s="16">
        <f t="shared" si="23"/>
        <v>2.4603742670391902</v>
      </c>
      <c r="H219" s="16">
        <f t="shared" si="23"/>
        <v>7.8928621352191604</v>
      </c>
      <c r="I219" s="16">
        <f t="shared" si="23"/>
        <v>6.1965650837841268</v>
      </c>
      <c r="J219" s="16">
        <f t="shared" si="23"/>
        <v>13.824930029664205</v>
      </c>
      <c r="K219" s="16">
        <f t="shared" si="23"/>
        <v>2.5121385500573412</v>
      </c>
      <c r="L219" s="16">
        <f t="shared" si="23"/>
        <v>83.565943114508471</v>
      </c>
      <c r="M219" s="16">
        <f t="shared" si="23"/>
        <v>16.43405688549154</v>
      </c>
      <c r="N219" s="16">
        <f t="shared" si="23"/>
        <v>100</v>
      </c>
      <c r="P219" s="25" t="s">
        <v>71</v>
      </c>
      <c r="Q219" s="16">
        <f t="shared" si="24"/>
        <v>70.166788787693235</v>
      </c>
      <c r="R219" s="16">
        <f t="shared" si="24"/>
        <v>0.95423070409007127</v>
      </c>
      <c r="S219" s="16">
        <f t="shared" si="24"/>
        <v>19.771701497224196</v>
      </c>
      <c r="T219" s="16">
        <f t="shared" si="24"/>
        <v>17.085220937151156</v>
      </c>
      <c r="U219" s="16">
        <f t="shared" si="24"/>
        <v>2.3056176724403937E-2</v>
      </c>
      <c r="V219" s="16">
        <f t="shared" si="24"/>
        <v>8.5770505171886677E-5</v>
      </c>
      <c r="W219" s="16">
        <f t="shared" si="24"/>
        <v>40.466036581577072</v>
      </c>
      <c r="X219" s="16">
        <f t="shared" si="24"/>
        <v>48.467120454965318</v>
      </c>
      <c r="Y219" s="16">
        <f t="shared" si="24"/>
        <v>100</v>
      </c>
    </row>
    <row r="220" spans="1:25" x14ac:dyDescent="0.2">
      <c r="A220" s="25" t="s">
        <v>72</v>
      </c>
      <c r="B220" s="16">
        <f t="shared" si="23"/>
        <v>4.8866101544774709</v>
      </c>
      <c r="C220" s="16">
        <f t="shared" si="23"/>
        <v>24.506676133140704</v>
      </c>
      <c r="D220" s="16">
        <f t="shared" si="23"/>
        <v>2.1708622994843005</v>
      </c>
      <c r="E220" s="16">
        <f t="shared" si="23"/>
        <v>14.011941342430816</v>
      </c>
      <c r="F220" s="16">
        <f t="shared" si="23"/>
        <v>5.4172790094160161</v>
      </c>
      <c r="G220" s="16">
        <f t="shared" si="23"/>
        <v>2.9428173776641851</v>
      </c>
      <c r="H220" s="16">
        <f t="shared" si="23"/>
        <v>8.3820932651537952</v>
      </c>
      <c r="I220" s="16">
        <f t="shared" si="23"/>
        <v>7.372589857280869</v>
      </c>
      <c r="J220" s="16">
        <f t="shared" si="23"/>
        <v>12.58469974462186</v>
      </c>
      <c r="K220" s="16">
        <f t="shared" si="23"/>
        <v>3.0662373965328902</v>
      </c>
      <c r="L220" s="16">
        <f t="shared" si="23"/>
        <v>85.341806580202871</v>
      </c>
      <c r="M220" s="16">
        <f t="shared" si="23"/>
        <v>14.658193419797133</v>
      </c>
      <c r="N220" s="16">
        <f t="shared" si="23"/>
        <v>100</v>
      </c>
      <c r="P220" s="25" t="s">
        <v>72</v>
      </c>
      <c r="Q220" s="16">
        <f t="shared" si="24"/>
        <v>69.476069151886378</v>
      </c>
      <c r="R220" s="16">
        <f t="shared" si="24"/>
        <v>1.1295405831120475</v>
      </c>
      <c r="S220" s="16">
        <f t="shared" si="24"/>
        <v>18.859990373500743</v>
      </c>
      <c r="T220" s="16">
        <f t="shared" si="24"/>
        <v>15.434005372680334</v>
      </c>
      <c r="U220" s="16">
        <f t="shared" si="24"/>
        <v>3.5680672039339738</v>
      </c>
      <c r="V220" s="16">
        <f t="shared" si="24"/>
        <v>1.0092081918594351E-4</v>
      </c>
      <c r="W220" s="16">
        <f t="shared" si="24"/>
        <v>43.446815156505956</v>
      </c>
      <c r="X220" s="16">
        <f t="shared" si="24"/>
        <v>51.91458876243864</v>
      </c>
      <c r="Y220" s="16">
        <f t="shared" si="24"/>
        <v>100</v>
      </c>
    </row>
    <row r="221" spans="1:25" x14ac:dyDescent="0.2">
      <c r="A221" s="25" t="s">
        <v>73</v>
      </c>
      <c r="B221" s="16">
        <f t="shared" si="23"/>
        <v>5.0465563906066269</v>
      </c>
      <c r="C221" s="16">
        <f t="shared" si="23"/>
        <v>24.157577880442187</v>
      </c>
      <c r="D221" s="16">
        <f t="shared" si="23"/>
        <v>3.1940228556708798</v>
      </c>
      <c r="E221" s="16">
        <f t="shared" si="23"/>
        <v>14.541058539352003</v>
      </c>
      <c r="F221" s="16">
        <f t="shared" si="23"/>
        <v>5.032781187288597</v>
      </c>
      <c r="G221" s="16">
        <f t="shared" si="23"/>
        <v>2.7156619319591186</v>
      </c>
      <c r="H221" s="16">
        <f t="shared" si="23"/>
        <v>7.8459412915414086</v>
      </c>
      <c r="I221" s="16">
        <f t="shared" si="23"/>
        <v>6.7208972160638423</v>
      </c>
      <c r="J221" s="16">
        <f t="shared" si="23"/>
        <v>11.930476782954999</v>
      </c>
      <c r="K221" s="16">
        <f t="shared" si="23"/>
        <v>2.7591512301456933</v>
      </c>
      <c r="L221" s="16">
        <f t="shared" si="23"/>
        <v>83.94412530602537</v>
      </c>
      <c r="M221" s="16">
        <f t="shared" si="23"/>
        <v>16.055874693974637</v>
      </c>
      <c r="N221" s="16">
        <f t="shared" si="23"/>
        <v>100</v>
      </c>
      <c r="P221" s="25" t="s">
        <v>73</v>
      </c>
      <c r="Q221" s="16">
        <f t="shared" si="24"/>
        <v>71.102216360312383</v>
      </c>
      <c r="R221" s="16">
        <f t="shared" si="24"/>
        <v>1.0477525761431354</v>
      </c>
      <c r="S221" s="16">
        <f t="shared" si="24"/>
        <v>17.875674362184181</v>
      </c>
      <c r="T221" s="16">
        <f t="shared" si="24"/>
        <v>16.860548285796526</v>
      </c>
      <c r="U221" s="16">
        <f t="shared" si="24"/>
        <v>-0.80495129565309531</v>
      </c>
      <c r="V221" s="16">
        <f t="shared" si="24"/>
        <v>9.5956185013263499E-5</v>
      </c>
      <c r="W221" s="16">
        <f t="shared" si="24"/>
        <v>44.797780816820449</v>
      </c>
      <c r="X221" s="16">
        <f t="shared" si="24"/>
        <v>50.879117061788627</v>
      </c>
      <c r="Y221" s="16">
        <f t="shared" si="24"/>
        <v>100</v>
      </c>
    </row>
    <row r="222" spans="1:25" x14ac:dyDescent="0.2">
      <c r="A222" s="25" t="s">
        <v>74</v>
      </c>
      <c r="B222" s="16">
        <f t="shared" si="23"/>
        <v>6.6173079364940932</v>
      </c>
      <c r="C222" s="16">
        <f t="shared" si="23"/>
        <v>22.212310960795236</v>
      </c>
      <c r="D222" s="16">
        <f t="shared" si="23"/>
        <v>3.8007172763320747</v>
      </c>
      <c r="E222" s="16">
        <f t="shared" si="23"/>
        <v>14.878487023170825</v>
      </c>
      <c r="F222" s="16">
        <f t="shared" si="23"/>
        <v>4.9512887136380526</v>
      </c>
      <c r="G222" s="16">
        <f t="shared" si="23"/>
        <v>2.6325725633050081</v>
      </c>
      <c r="H222" s="16">
        <f t="shared" si="23"/>
        <v>8.0553781184485995</v>
      </c>
      <c r="I222" s="16">
        <f t="shared" si="23"/>
        <v>6.7381661529973584</v>
      </c>
      <c r="J222" s="16">
        <f t="shared" si="23"/>
        <v>11.89774158116583</v>
      </c>
      <c r="K222" s="16">
        <f t="shared" si="23"/>
        <v>2.7577172868750632</v>
      </c>
      <c r="L222" s="16">
        <f t="shared" si="23"/>
        <v>84.541687613222123</v>
      </c>
      <c r="M222" s="16">
        <f t="shared" si="23"/>
        <v>15.458312386777873</v>
      </c>
      <c r="N222" s="16">
        <f t="shared" si="23"/>
        <v>100</v>
      </c>
      <c r="P222" s="25" t="s">
        <v>74</v>
      </c>
      <c r="Q222" s="16">
        <f t="shared" si="24"/>
        <v>69.111391736835344</v>
      </c>
      <c r="R222" s="16">
        <f t="shared" si="24"/>
        <v>1.0809028568190835</v>
      </c>
      <c r="S222" s="16">
        <f t="shared" si="24"/>
        <v>17.761483520767854</v>
      </c>
      <c r="T222" s="16">
        <f t="shared" si="24"/>
        <v>17.061804003426186</v>
      </c>
      <c r="U222" s="16">
        <f t="shared" si="24"/>
        <v>0.29227067046780014</v>
      </c>
      <c r="V222" s="16">
        <f t="shared" si="24"/>
        <v>9.7612191545321311E-5</v>
      </c>
      <c r="W222" s="16">
        <f t="shared" si="24"/>
        <v>44.178903173009935</v>
      </c>
      <c r="X222" s="16">
        <f t="shared" si="24"/>
        <v>49.486853573517756</v>
      </c>
      <c r="Y222" s="16">
        <f t="shared" si="24"/>
        <v>100</v>
      </c>
    </row>
    <row r="223" spans="1:25" x14ac:dyDescent="0.2">
      <c r="A223" s="25" t="s">
        <v>75</v>
      </c>
      <c r="B223" s="16">
        <f t="shared" si="23"/>
        <v>5.7802619689891159</v>
      </c>
      <c r="C223" s="16">
        <f t="shared" si="23"/>
        <v>22.49282239859328</v>
      </c>
      <c r="D223" s="16">
        <f t="shared" si="23"/>
        <v>4.0475918750486395</v>
      </c>
      <c r="E223" s="16">
        <f t="shared" si="23"/>
        <v>14.185654804984338</v>
      </c>
      <c r="F223" s="16">
        <f t="shared" si="23"/>
        <v>4.7060218053342746</v>
      </c>
      <c r="G223" s="16">
        <f t="shared" si="23"/>
        <v>2.5088592238608012</v>
      </c>
      <c r="H223" s="16">
        <f t="shared" si="23"/>
        <v>7.4534663495490916</v>
      </c>
      <c r="I223" s="16">
        <f t="shared" si="23"/>
        <v>6.3413088584297794</v>
      </c>
      <c r="J223" s="16">
        <f t="shared" si="23"/>
        <v>12.492817613373965</v>
      </c>
      <c r="K223" s="16">
        <f t="shared" si="23"/>
        <v>2.6381981511288433</v>
      </c>
      <c r="L223" s="16">
        <f t="shared" si="23"/>
        <v>82.64700304929211</v>
      </c>
      <c r="M223" s="16">
        <f t="shared" si="23"/>
        <v>17.352996950707887</v>
      </c>
      <c r="N223" s="16">
        <f t="shared" si="23"/>
        <v>100</v>
      </c>
      <c r="P223" s="25" t="s">
        <v>75</v>
      </c>
      <c r="Q223" s="16">
        <f t="shared" si="24"/>
        <v>66.270701466350189</v>
      </c>
      <c r="R223" s="16">
        <f t="shared" si="24"/>
        <v>1.0177578790681563</v>
      </c>
      <c r="S223" s="16">
        <f t="shared" si="24"/>
        <v>18.564783006044706</v>
      </c>
      <c r="T223" s="16">
        <f t="shared" si="24"/>
        <v>17.655006886592137</v>
      </c>
      <c r="U223" s="16">
        <f t="shared" si="24"/>
        <v>3.7851508623010242</v>
      </c>
      <c r="V223" s="16">
        <f t="shared" si="24"/>
        <v>9.3884807349814983E-5</v>
      </c>
      <c r="W223" s="16">
        <f t="shared" si="24"/>
        <v>41.298013432982088</v>
      </c>
      <c r="X223" s="16">
        <f t="shared" si="24"/>
        <v>48.591507418145682</v>
      </c>
      <c r="Y223" s="16">
        <f t="shared" si="24"/>
        <v>100</v>
      </c>
    </row>
    <row r="224" spans="1:25" x14ac:dyDescent="0.2">
      <c r="A224" s="25" t="s">
        <v>76</v>
      </c>
      <c r="B224" s="16">
        <f t="shared" si="23"/>
        <v>4.9545878198858118</v>
      </c>
      <c r="C224" s="16">
        <f t="shared" si="23"/>
        <v>24.218801400061217</v>
      </c>
      <c r="D224" s="16">
        <f t="shared" si="23"/>
        <v>2.4298837050892264</v>
      </c>
      <c r="E224" s="16">
        <f t="shared" si="23"/>
        <v>14.083833840137199</v>
      </c>
      <c r="F224" s="16">
        <f t="shared" si="23"/>
        <v>5.3809089998927275</v>
      </c>
      <c r="G224" s="16">
        <f t="shared" si="23"/>
        <v>2.8855957136933554</v>
      </c>
      <c r="H224" s="16">
        <f t="shared" si="23"/>
        <v>8.416417512276098</v>
      </c>
      <c r="I224" s="16">
        <f t="shared" si="23"/>
        <v>7.0736068060350794</v>
      </c>
      <c r="J224" s="16">
        <f t="shared" si="23"/>
        <v>12.062564089744262</v>
      </c>
      <c r="K224" s="16">
        <f t="shared" si="23"/>
        <v>3.0000981449845776</v>
      </c>
      <c r="L224" s="16">
        <f t="shared" si="23"/>
        <v>84.506298031799602</v>
      </c>
      <c r="M224" s="16">
        <f t="shared" si="23"/>
        <v>15.493701968200396</v>
      </c>
      <c r="N224" s="16">
        <f t="shared" si="23"/>
        <v>100</v>
      </c>
      <c r="P224" s="25" t="s">
        <v>76</v>
      </c>
      <c r="Q224" s="16">
        <f t="shared" si="24"/>
        <v>67.298520912561173</v>
      </c>
      <c r="R224" s="16">
        <f t="shared" si="24"/>
        <v>1.1228299660625476</v>
      </c>
      <c r="S224" s="16">
        <f t="shared" si="24"/>
        <v>17.816961147462244</v>
      </c>
      <c r="T224" s="16">
        <f t="shared" si="24"/>
        <v>15.236169367413025</v>
      </c>
      <c r="U224" s="16">
        <f t="shared" si="24"/>
        <v>2.8736051972991152</v>
      </c>
      <c r="V224" s="16">
        <f t="shared" si="24"/>
        <v>1.0852333436847559E-4</v>
      </c>
      <c r="W224" s="16">
        <f t="shared" si="24"/>
        <v>46.641163668081667</v>
      </c>
      <c r="X224" s="16">
        <f t="shared" si="24"/>
        <v>50.989358782214126</v>
      </c>
      <c r="Y224" s="16">
        <f t="shared" si="24"/>
        <v>100</v>
      </c>
    </row>
    <row r="225" spans="1:25" x14ac:dyDescent="0.2">
      <c r="A225" s="25" t="s">
        <v>77</v>
      </c>
      <c r="B225" s="16">
        <f t="shared" si="23"/>
        <v>5.1338061292344301</v>
      </c>
      <c r="C225" s="16">
        <f t="shared" si="23"/>
        <v>23.323438239406862</v>
      </c>
      <c r="D225" s="16">
        <f t="shared" si="23"/>
        <v>3.3322829304306891</v>
      </c>
      <c r="E225" s="16">
        <f t="shared" si="23"/>
        <v>14.310282962125886</v>
      </c>
      <c r="F225" s="16">
        <f t="shared" si="23"/>
        <v>4.9931875415492843</v>
      </c>
      <c r="G225" s="16">
        <f t="shared" si="23"/>
        <v>2.6640479462783064</v>
      </c>
      <c r="H225" s="16">
        <f t="shared" si="23"/>
        <v>7.7464881419206639</v>
      </c>
      <c r="I225" s="16">
        <f t="shared" si="23"/>
        <v>6.5855102610482259</v>
      </c>
      <c r="J225" s="16">
        <f t="shared" si="23"/>
        <v>11.44598753678803</v>
      </c>
      <c r="K225" s="16">
        <f t="shared" si="23"/>
        <v>2.747118442694497</v>
      </c>
      <c r="L225" s="16">
        <f t="shared" si="23"/>
        <v>82.282150131476868</v>
      </c>
      <c r="M225" s="16">
        <f t="shared" si="23"/>
        <v>17.717849868523118</v>
      </c>
      <c r="N225" s="16">
        <f t="shared" si="23"/>
        <v>100</v>
      </c>
      <c r="P225" s="25" t="s">
        <v>77</v>
      </c>
      <c r="Q225" s="16">
        <f t="shared" si="24"/>
        <v>68.647867126674171</v>
      </c>
      <c r="R225" s="16">
        <f t="shared" si="24"/>
        <v>1.1021930331065177</v>
      </c>
      <c r="S225" s="16">
        <f t="shared" si="24"/>
        <v>16.930544095424668</v>
      </c>
      <c r="T225" s="16">
        <f t="shared" si="24"/>
        <v>16.949165864334166</v>
      </c>
      <c r="U225" s="16">
        <f t="shared" si="24"/>
        <v>2.1006096163240082</v>
      </c>
      <c r="V225" s="16">
        <f t="shared" si="24"/>
        <v>1.0123539875613264E-4</v>
      </c>
      <c r="W225" s="16">
        <f t="shared" si="24"/>
        <v>46.563424599315532</v>
      </c>
      <c r="X225" s="16">
        <f t="shared" si="24"/>
        <v>52.293905570577827</v>
      </c>
      <c r="Y225" s="16">
        <f t="shared" si="24"/>
        <v>100</v>
      </c>
    </row>
    <row r="226" spans="1:25" x14ac:dyDescent="0.2">
      <c r="A226" s="25" t="s">
        <v>78</v>
      </c>
      <c r="B226" s="16">
        <f t="shared" si="23"/>
        <v>6.6223978138614195</v>
      </c>
      <c r="C226" s="16">
        <f t="shared" si="23"/>
        <v>22.17830416601447</v>
      </c>
      <c r="D226" s="16">
        <f t="shared" si="23"/>
        <v>4.1149102059695313</v>
      </c>
      <c r="E226" s="16">
        <f t="shared" si="23"/>
        <v>14.778667593396587</v>
      </c>
      <c r="F226" s="16">
        <f t="shared" si="23"/>
        <v>5.0950059562405547</v>
      </c>
      <c r="G226" s="16">
        <f t="shared" si="23"/>
        <v>2.6397275468912711</v>
      </c>
      <c r="H226" s="16">
        <f t="shared" si="23"/>
        <v>8.0689396244349751</v>
      </c>
      <c r="I226" s="16">
        <f t="shared" si="23"/>
        <v>6.8195279857163529</v>
      </c>
      <c r="J226" s="16">
        <f t="shared" si="23"/>
        <v>11.440781168384916</v>
      </c>
      <c r="K226" s="16">
        <f t="shared" si="23"/>
        <v>2.7377771626392873</v>
      </c>
      <c r="L226" s="16">
        <f t="shared" si="23"/>
        <v>84.49603922354936</v>
      </c>
      <c r="M226" s="16">
        <f t="shared" si="23"/>
        <v>15.503960776450636</v>
      </c>
      <c r="N226" s="16">
        <f t="shared" si="23"/>
        <v>100</v>
      </c>
      <c r="P226" s="25" t="s">
        <v>78</v>
      </c>
      <c r="Q226" s="16">
        <f t="shared" si="24"/>
        <v>69.731313039594895</v>
      </c>
      <c r="R226" s="16">
        <f t="shared" si="24"/>
        <v>1.0828942629705784</v>
      </c>
      <c r="S226" s="16">
        <f t="shared" si="24"/>
        <v>16.94860813335999</v>
      </c>
      <c r="T226" s="16">
        <f t="shared" si="24"/>
        <v>17.685031613152915</v>
      </c>
      <c r="U226" s="16">
        <f t="shared" si="24"/>
        <v>-1.7333583512397703</v>
      </c>
      <c r="V226" s="16">
        <f t="shared" si="24"/>
        <v>1.0432639781185147E-4</v>
      </c>
      <c r="W226" s="16">
        <f t="shared" si="24"/>
        <v>46.763542645454478</v>
      </c>
      <c r="X226" s="16">
        <f t="shared" si="24"/>
        <v>50.478135669690893</v>
      </c>
      <c r="Y226" s="16">
        <f t="shared" si="24"/>
        <v>100</v>
      </c>
    </row>
    <row r="227" spans="1:25" x14ac:dyDescent="0.2">
      <c r="A227" s="25" t="s">
        <v>79</v>
      </c>
      <c r="B227" s="16">
        <f t="shared" si="23"/>
        <v>6.017919597204374</v>
      </c>
      <c r="C227" s="16">
        <f t="shared" si="23"/>
        <v>22.601415258456694</v>
      </c>
      <c r="D227" s="16">
        <f t="shared" si="23"/>
        <v>3.940311635944767</v>
      </c>
      <c r="E227" s="16">
        <f t="shared" si="23"/>
        <v>14.439214290617539</v>
      </c>
      <c r="F227" s="16">
        <f t="shared" si="23"/>
        <v>4.9272769884829666</v>
      </c>
      <c r="G227" s="16">
        <f t="shared" si="23"/>
        <v>2.5165269661181005</v>
      </c>
      <c r="H227" s="16">
        <f t="shared" si="23"/>
        <v>7.4426825465171706</v>
      </c>
      <c r="I227" s="16">
        <f t="shared" si="23"/>
        <v>6.4975597618750687</v>
      </c>
      <c r="J227" s="16">
        <f t="shared" si="23"/>
        <v>12.151703154188356</v>
      </c>
      <c r="K227" s="16">
        <f t="shared" si="23"/>
        <v>2.5669603646907957</v>
      </c>
      <c r="L227" s="16">
        <f t="shared" si="23"/>
        <v>83.101570564095852</v>
      </c>
      <c r="M227" s="16">
        <f t="shared" si="23"/>
        <v>16.898429435904148</v>
      </c>
      <c r="N227" s="16">
        <f t="shared" si="23"/>
        <v>100</v>
      </c>
      <c r="P227" s="25" t="s">
        <v>79</v>
      </c>
      <c r="Q227" s="16">
        <f t="shared" si="24"/>
        <v>66.575325103341427</v>
      </c>
      <c r="R227" s="16">
        <f t="shared" si="24"/>
        <v>0.9884277548836059</v>
      </c>
      <c r="S227" s="16">
        <f t="shared" si="24"/>
        <v>18.235771827507321</v>
      </c>
      <c r="T227" s="16">
        <f t="shared" si="24"/>
        <v>17.872122855646449</v>
      </c>
      <c r="U227" s="16">
        <f t="shared" si="24"/>
        <v>1.599636170100432</v>
      </c>
      <c r="V227" s="16">
        <f t="shared" si="24"/>
        <v>1.0231033882074578E-4</v>
      </c>
      <c r="W227" s="16">
        <f t="shared" si="24"/>
        <v>45.901293374004844</v>
      </c>
      <c r="X227" s="16">
        <f t="shared" si="24"/>
        <v>51.172679395822882</v>
      </c>
      <c r="Y227" s="16">
        <f t="shared" si="24"/>
        <v>100</v>
      </c>
    </row>
    <row r="228" spans="1:25" x14ac:dyDescent="0.2">
      <c r="A228" s="25" t="s">
        <v>80</v>
      </c>
      <c r="B228" s="16">
        <f t="shared" ref="B228:N243" si="25">B55/$N55*100</f>
        <v>4.4395519616380836</v>
      </c>
      <c r="C228" s="16">
        <f t="shared" si="25"/>
        <v>23.811698132815518</v>
      </c>
      <c r="D228" s="16">
        <f t="shared" si="25"/>
        <v>2.3952964982653335</v>
      </c>
      <c r="E228" s="16">
        <f t="shared" si="25"/>
        <v>14.818854009633542</v>
      </c>
      <c r="F228" s="16">
        <f t="shared" si="25"/>
        <v>5.5835680419378084</v>
      </c>
      <c r="G228" s="16">
        <f t="shared" si="25"/>
        <v>2.8191690662872007</v>
      </c>
      <c r="H228" s="16">
        <f t="shared" si="25"/>
        <v>8.2334713618520912</v>
      </c>
      <c r="I228" s="16">
        <f t="shared" si="25"/>
        <v>7.1943781780854463</v>
      </c>
      <c r="J228" s="16">
        <f t="shared" si="25"/>
        <v>11.965055943349375</v>
      </c>
      <c r="K228" s="16">
        <f t="shared" si="25"/>
        <v>2.895381062496837</v>
      </c>
      <c r="L228" s="16">
        <f t="shared" si="25"/>
        <v>84.156424256361191</v>
      </c>
      <c r="M228" s="16">
        <f t="shared" si="25"/>
        <v>15.843575743638805</v>
      </c>
      <c r="N228" s="16">
        <f t="shared" si="25"/>
        <v>100</v>
      </c>
      <c r="P228" s="25" t="s">
        <v>80</v>
      </c>
      <c r="Q228" s="16">
        <f t="shared" ref="Q228:Y243" si="26">Q55/$Y55*100</f>
        <v>66.761766196939831</v>
      </c>
      <c r="R228" s="16">
        <f t="shared" si="26"/>
        <v>1.0677675170791066</v>
      </c>
      <c r="S228" s="16">
        <f t="shared" si="26"/>
        <v>17.40334605616086</v>
      </c>
      <c r="T228" s="16">
        <f t="shared" si="26"/>
        <v>15.371154997387141</v>
      </c>
      <c r="U228" s="16">
        <f t="shared" si="26"/>
        <v>6.1025508438671929</v>
      </c>
      <c r="V228" s="16">
        <f t="shared" si="26"/>
        <v>1.1781873621778071E-4</v>
      </c>
      <c r="W228" s="16">
        <f t="shared" si="26"/>
        <v>48.715258468587876</v>
      </c>
      <c r="X228" s="16">
        <f t="shared" si="26"/>
        <v>55.421961898758219</v>
      </c>
      <c r="Y228" s="16">
        <f t="shared" si="26"/>
        <v>100</v>
      </c>
    </row>
    <row r="229" spans="1:25" x14ac:dyDescent="0.2">
      <c r="A229" s="25" t="s">
        <v>81</v>
      </c>
      <c r="B229" s="16">
        <f t="shared" si="25"/>
        <v>4.3869152582012516</v>
      </c>
      <c r="C229" s="16">
        <f t="shared" si="25"/>
        <v>23.285053379547431</v>
      </c>
      <c r="D229" s="16">
        <f t="shared" si="25"/>
        <v>3.3561186033961325</v>
      </c>
      <c r="E229" s="16">
        <f t="shared" si="25"/>
        <v>15.191548748317196</v>
      </c>
      <c r="F229" s="16">
        <f t="shared" si="25"/>
        <v>5.370507888385732</v>
      </c>
      <c r="G229" s="16">
        <f t="shared" si="25"/>
        <v>2.6052858763647722</v>
      </c>
      <c r="H229" s="16">
        <f t="shared" si="25"/>
        <v>7.6680102288815943</v>
      </c>
      <c r="I229" s="16">
        <f t="shared" si="25"/>
        <v>6.8997467695447154</v>
      </c>
      <c r="J229" s="16">
        <f t="shared" si="25"/>
        <v>11.705532334472863</v>
      </c>
      <c r="K229" s="16">
        <f t="shared" si="25"/>
        <v>2.6683850515559926</v>
      </c>
      <c r="L229" s="16">
        <f t="shared" si="25"/>
        <v>83.137104138667652</v>
      </c>
      <c r="M229" s="16">
        <f t="shared" si="25"/>
        <v>16.862895861332351</v>
      </c>
      <c r="N229" s="16">
        <f t="shared" si="25"/>
        <v>100</v>
      </c>
      <c r="P229" s="25" t="s">
        <v>81</v>
      </c>
      <c r="Q229" s="16">
        <f t="shared" si="26"/>
        <v>69.423402094314952</v>
      </c>
      <c r="R229" s="16">
        <f t="shared" si="26"/>
        <v>1.0679507798895007</v>
      </c>
      <c r="S229" s="16">
        <f t="shared" si="26"/>
        <v>17.303425661181652</v>
      </c>
      <c r="T229" s="16">
        <f t="shared" si="26"/>
        <v>17.49740516234025</v>
      </c>
      <c r="U229" s="16">
        <f t="shared" si="26"/>
        <v>0.71715728811507173</v>
      </c>
      <c r="V229" s="16">
        <f t="shared" si="26"/>
        <v>1.1146801018925714E-4</v>
      </c>
      <c r="W229" s="16">
        <f t="shared" si="26"/>
        <v>50.208237912931509</v>
      </c>
      <c r="X229" s="16">
        <f t="shared" si="26"/>
        <v>56.217690366783138</v>
      </c>
      <c r="Y229" s="16">
        <f t="shared" si="26"/>
        <v>100</v>
      </c>
    </row>
    <row r="230" spans="1:25" x14ac:dyDescent="0.2">
      <c r="A230" s="25" t="s">
        <v>82</v>
      </c>
      <c r="B230" s="16">
        <f t="shared" si="25"/>
        <v>5.8143947611616387</v>
      </c>
      <c r="C230" s="16">
        <f t="shared" si="25"/>
        <v>21.892414156649494</v>
      </c>
      <c r="D230" s="16">
        <f t="shared" si="25"/>
        <v>4.1891114840778645</v>
      </c>
      <c r="E230" s="16">
        <f t="shared" si="25"/>
        <v>15.211962171508128</v>
      </c>
      <c r="F230" s="16">
        <f t="shared" si="25"/>
        <v>5.3108461182698106</v>
      </c>
      <c r="G230" s="16">
        <f t="shared" si="25"/>
        <v>2.461230373737846</v>
      </c>
      <c r="H230" s="16">
        <f t="shared" si="25"/>
        <v>7.7043511549181805</v>
      </c>
      <c r="I230" s="16">
        <f t="shared" si="25"/>
        <v>6.9237439226290078</v>
      </c>
      <c r="J230" s="16">
        <f t="shared" si="25"/>
        <v>11.277602142783811</v>
      </c>
      <c r="K230" s="16">
        <f t="shared" si="25"/>
        <v>2.6103267328461359</v>
      </c>
      <c r="L230" s="16">
        <f t="shared" si="25"/>
        <v>83.395983018581902</v>
      </c>
      <c r="M230" s="16">
        <f t="shared" si="25"/>
        <v>16.604016981418095</v>
      </c>
      <c r="N230" s="16">
        <f t="shared" si="25"/>
        <v>100</v>
      </c>
      <c r="P230" s="25" t="s">
        <v>82</v>
      </c>
      <c r="Q230" s="16">
        <f t="shared" si="26"/>
        <v>68.735284411518862</v>
      </c>
      <c r="R230" s="16">
        <f t="shared" si="26"/>
        <v>1.0673875740778163</v>
      </c>
      <c r="S230" s="16">
        <f t="shared" si="26"/>
        <v>16.837746934644723</v>
      </c>
      <c r="T230" s="16">
        <f t="shared" si="26"/>
        <v>18.200159920101587</v>
      </c>
      <c r="U230" s="16">
        <f t="shared" si="26"/>
        <v>-0.16988399645158361</v>
      </c>
      <c r="V230" s="16">
        <f t="shared" si="26"/>
        <v>1.0907018728722755E-4</v>
      </c>
      <c r="W230" s="16">
        <f t="shared" si="26"/>
        <v>47.693546844626688</v>
      </c>
      <c r="X230" s="16">
        <f t="shared" si="26"/>
        <v>52.364350758705378</v>
      </c>
      <c r="Y230" s="16">
        <f t="shared" si="26"/>
        <v>100</v>
      </c>
    </row>
    <row r="231" spans="1:25" x14ac:dyDescent="0.2">
      <c r="A231" s="25" t="s">
        <v>83</v>
      </c>
      <c r="B231" s="16">
        <f t="shared" si="25"/>
        <v>5.4883906054830209</v>
      </c>
      <c r="C231" s="16">
        <f t="shared" si="25"/>
        <v>22.833431623601967</v>
      </c>
      <c r="D231" s="16">
        <f t="shared" si="25"/>
        <v>4.577766255767961</v>
      </c>
      <c r="E231" s="16">
        <f t="shared" si="25"/>
        <v>14.800797253722136</v>
      </c>
      <c r="F231" s="16">
        <f t="shared" si="25"/>
        <v>5.2786662758379554</v>
      </c>
      <c r="G231" s="16">
        <f t="shared" si="25"/>
        <v>2.4017853151001809</v>
      </c>
      <c r="H231" s="16">
        <f t="shared" si="25"/>
        <v>7.4613438636371958</v>
      </c>
      <c r="I231" s="16">
        <f t="shared" si="25"/>
        <v>6.7318551679955068</v>
      </c>
      <c r="J231" s="16">
        <f t="shared" si="25"/>
        <v>12.068198395742547</v>
      </c>
      <c r="K231" s="16">
        <f t="shared" si="25"/>
        <v>2.5143523720885432</v>
      </c>
      <c r="L231" s="16">
        <f t="shared" si="25"/>
        <v>84.156587128977023</v>
      </c>
      <c r="M231" s="16">
        <f t="shared" si="25"/>
        <v>15.843412871022974</v>
      </c>
      <c r="N231" s="16">
        <f t="shared" si="25"/>
        <v>100</v>
      </c>
      <c r="P231" s="25" t="s">
        <v>83</v>
      </c>
      <c r="Q231" s="16">
        <f t="shared" si="26"/>
        <v>67.77006329207029</v>
      </c>
      <c r="R231" s="16">
        <f t="shared" si="26"/>
        <v>0.99056158458839549</v>
      </c>
      <c r="S231" s="16">
        <f t="shared" si="26"/>
        <v>18.454003425931038</v>
      </c>
      <c r="T231" s="16">
        <f t="shared" si="26"/>
        <v>19.704739000059877</v>
      </c>
      <c r="U231" s="16">
        <f t="shared" si="26"/>
        <v>1.5300636051519074</v>
      </c>
      <c r="V231" s="16">
        <f t="shared" si="26"/>
        <v>1.0443631934743248E-4</v>
      </c>
      <c r="W231" s="16">
        <f t="shared" si="26"/>
        <v>46.114709269325246</v>
      </c>
      <c r="X231" s="16">
        <f t="shared" si="26"/>
        <v>54.564244613446114</v>
      </c>
      <c r="Y231" s="16">
        <f t="shared" si="26"/>
        <v>100</v>
      </c>
    </row>
    <row r="232" spans="1:25" x14ac:dyDescent="0.2">
      <c r="A232" s="25" t="s">
        <v>84</v>
      </c>
      <c r="B232" s="16">
        <f t="shared" si="25"/>
        <v>4.7584037255132099</v>
      </c>
      <c r="C232" s="16">
        <f t="shared" si="25"/>
        <v>23.088630983627372</v>
      </c>
      <c r="D232" s="16">
        <f t="shared" si="25"/>
        <v>2.845265632652219</v>
      </c>
      <c r="E232" s="16">
        <f t="shared" si="25"/>
        <v>14.777682674622236</v>
      </c>
      <c r="F232" s="16">
        <f t="shared" si="25"/>
        <v>5.6569721676002604</v>
      </c>
      <c r="G232" s="16">
        <f t="shared" si="25"/>
        <v>2.8849645765959746</v>
      </c>
      <c r="H232" s="16">
        <f t="shared" si="25"/>
        <v>7.6645038180985958</v>
      </c>
      <c r="I232" s="16">
        <f t="shared" si="25"/>
        <v>7.1700271349309457</v>
      </c>
      <c r="J232" s="16">
        <f t="shared" si="25"/>
        <v>12.100635130139278</v>
      </c>
      <c r="K232" s="16">
        <f t="shared" si="25"/>
        <v>2.8248137155101793</v>
      </c>
      <c r="L232" s="16">
        <f t="shared" si="25"/>
        <v>83.771899559290304</v>
      </c>
      <c r="M232" s="16">
        <f t="shared" si="25"/>
        <v>16.228100440709699</v>
      </c>
      <c r="N232" s="16">
        <f t="shared" si="25"/>
        <v>100</v>
      </c>
      <c r="P232" s="25" t="s">
        <v>84</v>
      </c>
      <c r="Q232" s="16">
        <f t="shared" si="26"/>
        <v>64.328752852809799</v>
      </c>
      <c r="R232" s="16">
        <f t="shared" si="26"/>
        <v>1.0530913899211913</v>
      </c>
      <c r="S232" s="16">
        <f t="shared" si="26"/>
        <v>17.624477542661932</v>
      </c>
      <c r="T232" s="16">
        <f t="shared" si="26"/>
        <v>18.104450503442568</v>
      </c>
      <c r="U232" s="16">
        <f t="shared" si="26"/>
        <v>6.644477418138603</v>
      </c>
      <c r="V232" s="16">
        <f t="shared" si="26"/>
        <v>1.0907970279792469E-4</v>
      </c>
      <c r="W232" s="16">
        <f t="shared" si="26"/>
        <v>48.378635938820587</v>
      </c>
      <c r="X232" s="16">
        <f t="shared" si="26"/>
        <v>56.133994725497473</v>
      </c>
      <c r="Y232" s="16">
        <f t="shared" si="26"/>
        <v>100</v>
      </c>
    </row>
    <row r="233" spans="1:25" x14ac:dyDescent="0.2">
      <c r="A233" s="25" t="s">
        <v>85</v>
      </c>
      <c r="B233" s="16">
        <f t="shared" si="25"/>
        <v>4.8778451470401798</v>
      </c>
      <c r="C233" s="16">
        <f t="shared" si="25"/>
        <v>22.46802661881631</v>
      </c>
      <c r="D233" s="16">
        <f t="shared" si="25"/>
        <v>3.8508521585687614</v>
      </c>
      <c r="E233" s="16">
        <f t="shared" si="25"/>
        <v>15.458926509301563</v>
      </c>
      <c r="F233" s="16">
        <f t="shared" si="25"/>
        <v>5.4382119386168535</v>
      </c>
      <c r="G233" s="16">
        <f t="shared" si="25"/>
        <v>2.7790030256394793</v>
      </c>
      <c r="H233" s="16">
        <f t="shared" si="25"/>
        <v>7.2430933883544268</v>
      </c>
      <c r="I233" s="16">
        <f t="shared" si="25"/>
        <v>6.8980023226915401</v>
      </c>
      <c r="J233" s="16">
        <f t="shared" si="25"/>
        <v>12.254084318718588</v>
      </c>
      <c r="K233" s="16">
        <f t="shared" si="25"/>
        <v>2.6545855731435681</v>
      </c>
      <c r="L233" s="16">
        <f t="shared" si="25"/>
        <v>83.922631000891272</v>
      </c>
      <c r="M233" s="16">
        <f t="shared" si="25"/>
        <v>16.077368999108739</v>
      </c>
      <c r="N233" s="16">
        <f t="shared" si="25"/>
        <v>100</v>
      </c>
      <c r="P233" s="25" t="s">
        <v>85</v>
      </c>
      <c r="Q233" s="16">
        <f t="shared" si="26"/>
        <v>68.049742516954296</v>
      </c>
      <c r="R233" s="16">
        <f t="shared" si="26"/>
        <v>1.043758909122283</v>
      </c>
      <c r="S233" s="16">
        <f t="shared" si="26"/>
        <v>18.143088092716749</v>
      </c>
      <c r="T233" s="16">
        <f t="shared" si="26"/>
        <v>20.049846173263532</v>
      </c>
      <c r="U233" s="16">
        <f t="shared" si="26"/>
        <v>-5.1093535443350283E-2</v>
      </c>
      <c r="V233" s="16">
        <f t="shared" si="26"/>
        <v>1.0125338638796092E-4</v>
      </c>
      <c r="W233" s="16">
        <f t="shared" si="26"/>
        <v>49.360827379460552</v>
      </c>
      <c r="X233" s="16">
        <f t="shared" si="26"/>
        <v>56.596270789460434</v>
      </c>
      <c r="Y233" s="16">
        <f t="shared" si="26"/>
        <v>100</v>
      </c>
    </row>
    <row r="234" spans="1:25" x14ac:dyDescent="0.2">
      <c r="A234" s="25" t="s">
        <v>87</v>
      </c>
      <c r="B234" s="16">
        <f t="shared" si="25"/>
        <v>5.8680117031880297</v>
      </c>
      <c r="C234" s="16">
        <f t="shared" si="25"/>
        <v>20.93508489572362</v>
      </c>
      <c r="D234" s="16">
        <f t="shared" si="25"/>
        <v>4.4416385398399552</v>
      </c>
      <c r="E234" s="16">
        <f t="shared" si="25"/>
        <v>15.691829406797659</v>
      </c>
      <c r="F234" s="16">
        <f t="shared" si="25"/>
        <v>5.3343254065911836</v>
      </c>
      <c r="G234" s="16">
        <f t="shared" si="25"/>
        <v>2.5992496302922441</v>
      </c>
      <c r="H234" s="16">
        <f t="shared" si="25"/>
        <v>7.4693387045557751</v>
      </c>
      <c r="I234" s="16">
        <f t="shared" si="25"/>
        <v>6.9233264063521345</v>
      </c>
      <c r="J234" s="16">
        <f t="shared" si="25"/>
        <v>11.644871402083739</v>
      </c>
      <c r="K234" s="16">
        <f t="shared" si="25"/>
        <v>2.5900529132408963</v>
      </c>
      <c r="L234" s="16">
        <f t="shared" si="25"/>
        <v>83.497729008665274</v>
      </c>
      <c r="M234" s="16">
        <f t="shared" si="25"/>
        <v>16.502270991334726</v>
      </c>
      <c r="N234" s="16">
        <f t="shared" si="25"/>
        <v>100</v>
      </c>
      <c r="P234" s="25" t="s">
        <v>87</v>
      </c>
      <c r="Q234" s="16">
        <f t="shared" si="26"/>
        <v>67.68630031735195</v>
      </c>
      <c r="R234" s="16">
        <f t="shared" si="26"/>
        <v>1.0560170893546748</v>
      </c>
      <c r="S234" s="16">
        <f t="shared" si="26"/>
        <v>17.409010316449226</v>
      </c>
      <c r="T234" s="16">
        <f t="shared" si="26"/>
        <v>20.326007883737613</v>
      </c>
      <c r="U234" s="16">
        <f t="shared" si="26"/>
        <v>0.72343200790271722</v>
      </c>
      <c r="V234" s="16">
        <f t="shared" si="26"/>
        <v>9.9504465903400293E-5</v>
      </c>
      <c r="W234" s="16">
        <f t="shared" si="26"/>
        <v>49.010793474848533</v>
      </c>
      <c r="X234" s="16">
        <f t="shared" si="26"/>
        <v>56.211660594110612</v>
      </c>
      <c r="Y234" s="16">
        <f t="shared" si="26"/>
        <v>100</v>
      </c>
    </row>
    <row r="235" spans="1:25" x14ac:dyDescent="0.2">
      <c r="A235" s="25" t="s">
        <v>91</v>
      </c>
      <c r="B235" s="16">
        <f t="shared" si="25"/>
        <v>5.2540599857913675</v>
      </c>
      <c r="C235" s="16">
        <f t="shared" si="25"/>
        <v>21.061569068011497</v>
      </c>
      <c r="D235" s="16">
        <f t="shared" si="25"/>
        <v>4.5856222425029589</v>
      </c>
      <c r="E235" s="16">
        <f t="shared" si="25"/>
        <v>15.386545811241445</v>
      </c>
      <c r="F235" s="16">
        <f t="shared" si="25"/>
        <v>5.3354699309858509</v>
      </c>
      <c r="G235" s="16">
        <f t="shared" si="25"/>
        <v>2.6107717145294442</v>
      </c>
      <c r="H235" s="16">
        <f t="shared" si="25"/>
        <v>7.3548105476568262</v>
      </c>
      <c r="I235" s="16">
        <f t="shared" si="25"/>
        <v>6.7886076222088771</v>
      </c>
      <c r="J235" s="16">
        <f t="shared" si="25"/>
        <v>12.226899130612351</v>
      </c>
      <c r="K235" s="16">
        <f t="shared" si="25"/>
        <v>2.4984140462275799</v>
      </c>
      <c r="L235" s="16">
        <f t="shared" si="25"/>
        <v>83.102770099768179</v>
      </c>
      <c r="M235" s="16">
        <f t="shared" si="25"/>
        <v>16.897229900231832</v>
      </c>
      <c r="N235" s="16">
        <f t="shared" si="25"/>
        <v>100</v>
      </c>
      <c r="P235" s="25" t="s">
        <v>91</v>
      </c>
      <c r="Q235" s="16">
        <f t="shared" si="26"/>
        <v>66.539341631470876</v>
      </c>
      <c r="R235" s="16">
        <f t="shared" si="26"/>
        <v>0.97283802464719005</v>
      </c>
      <c r="S235" s="16">
        <f t="shared" si="26"/>
        <v>18.747999489180614</v>
      </c>
      <c r="T235" s="16">
        <f t="shared" si="26"/>
        <v>21.092847019076373</v>
      </c>
      <c r="U235" s="16">
        <f t="shared" si="26"/>
        <v>3.1846472441884557</v>
      </c>
      <c r="V235" s="16">
        <f t="shared" si="26"/>
        <v>1.0079639059207031E-4</v>
      </c>
      <c r="W235" s="16">
        <f t="shared" si="26"/>
        <v>47.950860321075126</v>
      </c>
      <c r="X235" s="16">
        <f t="shared" si="26"/>
        <v>58.488634526029202</v>
      </c>
      <c r="Y235" s="16">
        <f t="shared" si="26"/>
        <v>100</v>
      </c>
    </row>
    <row r="236" spans="1:25" x14ac:dyDescent="0.2">
      <c r="A236" s="25" t="s">
        <v>92</v>
      </c>
      <c r="B236" s="16">
        <f t="shared" si="25"/>
        <v>4.1658378002038274</v>
      </c>
      <c r="C236" s="16">
        <f t="shared" si="25"/>
        <v>21.94262043232137</v>
      </c>
      <c r="D236" s="16">
        <f t="shared" si="25"/>
        <v>3.1471936170377925</v>
      </c>
      <c r="E236" s="16">
        <f t="shared" si="25"/>
        <v>15.423076362140925</v>
      </c>
      <c r="F236" s="16">
        <f t="shared" si="25"/>
        <v>5.9899595603149303</v>
      </c>
      <c r="G236" s="16">
        <f t="shared" si="25"/>
        <v>3.0491681348975335</v>
      </c>
      <c r="H236" s="16">
        <f t="shared" si="25"/>
        <v>7.768692342374635</v>
      </c>
      <c r="I236" s="16">
        <f t="shared" si="25"/>
        <v>7.4949225750831907</v>
      </c>
      <c r="J236" s="16">
        <f t="shared" si="25"/>
        <v>12.712850961261315</v>
      </c>
      <c r="K236" s="16">
        <f t="shared" si="25"/>
        <v>2.8551759134633325</v>
      </c>
      <c r="L236" s="16">
        <f t="shared" si="25"/>
        <v>84.549497699098836</v>
      </c>
      <c r="M236" s="16">
        <f t="shared" si="25"/>
        <v>15.450502300901173</v>
      </c>
      <c r="N236" s="16">
        <f t="shared" si="25"/>
        <v>100</v>
      </c>
      <c r="P236" s="25" t="s">
        <v>92</v>
      </c>
      <c r="Q236" s="16">
        <f t="shared" si="26"/>
        <v>65.613454052165523</v>
      </c>
      <c r="R236" s="16">
        <f t="shared" si="26"/>
        <v>1.0909375545872968</v>
      </c>
      <c r="S236" s="16">
        <f t="shared" si="26"/>
        <v>18.30475777152693</v>
      </c>
      <c r="T236" s="16">
        <f t="shared" si="26"/>
        <v>19.34294532061115</v>
      </c>
      <c r="U236" s="16">
        <f t="shared" si="26"/>
        <v>5.7808125506206336</v>
      </c>
      <c r="V236" s="16">
        <f t="shared" si="26"/>
        <v>1.1758423307927247E-4</v>
      </c>
      <c r="W236" s="16">
        <f t="shared" si="26"/>
        <v>50.148695771472838</v>
      </c>
      <c r="X236" s="16">
        <f t="shared" si="26"/>
        <v>60.281720605217451</v>
      </c>
      <c r="Y236" s="16">
        <f t="shared" si="26"/>
        <v>100</v>
      </c>
    </row>
    <row r="237" spans="1:25" x14ac:dyDescent="0.2">
      <c r="A237" s="25" t="s">
        <v>93</v>
      </c>
      <c r="B237" s="16">
        <f t="shared" si="25"/>
        <v>4.316582965891107</v>
      </c>
      <c r="C237" s="16">
        <f t="shared" si="25"/>
        <v>20.58974923808103</v>
      </c>
      <c r="D237" s="16">
        <f t="shared" si="25"/>
        <v>4.4275958126920418</v>
      </c>
      <c r="E237" s="16">
        <f t="shared" si="25"/>
        <v>15.478511443366031</v>
      </c>
      <c r="F237" s="16">
        <f t="shared" si="25"/>
        <v>5.7001348116139301</v>
      </c>
      <c r="G237" s="16">
        <f t="shared" si="25"/>
        <v>2.9434921738569844</v>
      </c>
      <c r="H237" s="16">
        <f t="shared" si="25"/>
        <v>7.1954767467222887</v>
      </c>
      <c r="I237" s="16">
        <f t="shared" si="25"/>
        <v>7.0062136114948022</v>
      </c>
      <c r="J237" s="16">
        <f t="shared" si="25"/>
        <v>12.568317820808678</v>
      </c>
      <c r="K237" s="16">
        <f t="shared" si="25"/>
        <v>2.6110593202007126</v>
      </c>
      <c r="L237" s="16">
        <f t="shared" si="25"/>
        <v>82.83713394472764</v>
      </c>
      <c r="M237" s="16">
        <f t="shared" si="25"/>
        <v>17.162866055272364</v>
      </c>
      <c r="N237" s="16">
        <f t="shared" si="25"/>
        <v>100</v>
      </c>
      <c r="P237" s="25" t="s">
        <v>93</v>
      </c>
      <c r="Q237" s="16">
        <f t="shared" si="26"/>
        <v>67.136859554775739</v>
      </c>
      <c r="R237" s="16">
        <f t="shared" si="26"/>
        <v>1.0476754805592567</v>
      </c>
      <c r="S237" s="16">
        <f t="shared" si="26"/>
        <v>18.375557680638998</v>
      </c>
      <c r="T237" s="16">
        <f t="shared" si="26"/>
        <v>20.885088107689391</v>
      </c>
      <c r="U237" s="16">
        <f t="shared" si="26"/>
        <v>1.631769615571391</v>
      </c>
      <c r="V237" s="16">
        <f t="shared" si="26"/>
        <v>1.1053057029362145E-4</v>
      </c>
      <c r="W237" s="16">
        <f t="shared" si="26"/>
        <v>49.643323907575208</v>
      </c>
      <c r="X237" s="16">
        <f t="shared" si="26"/>
        <v>58.720384877380305</v>
      </c>
      <c r="Y237" s="16">
        <f t="shared" si="26"/>
        <v>100</v>
      </c>
    </row>
    <row r="238" spans="1:25" x14ac:dyDescent="0.2">
      <c r="A238" s="25" t="s">
        <v>94</v>
      </c>
      <c r="B238" s="16">
        <f t="shared" si="25"/>
        <v>5.7163831924172968</v>
      </c>
      <c r="C238" s="16">
        <f t="shared" si="25"/>
        <v>19.77203851200391</v>
      </c>
      <c r="D238" s="16">
        <f t="shared" si="25"/>
        <v>5.8416474683086994</v>
      </c>
      <c r="E238" s="16">
        <f t="shared" si="25"/>
        <v>15.572396674301418</v>
      </c>
      <c r="F238" s="16">
        <f t="shared" si="25"/>
        <v>5.5729653581281262</v>
      </c>
      <c r="G238" s="16">
        <f t="shared" si="25"/>
        <v>2.7307703881235157</v>
      </c>
      <c r="H238" s="16">
        <f t="shared" si="25"/>
        <v>7.2831921908729207</v>
      </c>
      <c r="I238" s="16">
        <f t="shared" si="25"/>
        <v>6.9608947099233944</v>
      </c>
      <c r="J238" s="16">
        <f t="shared" si="25"/>
        <v>11.892691264745874</v>
      </c>
      <c r="K238" s="16">
        <f t="shared" si="25"/>
        <v>2.5400191428813983</v>
      </c>
      <c r="L238" s="16">
        <f t="shared" si="25"/>
        <v>83.882998901706543</v>
      </c>
      <c r="M238" s="16">
        <f t="shared" si="25"/>
        <v>16.117001098293468</v>
      </c>
      <c r="N238" s="16">
        <f t="shared" si="25"/>
        <v>100</v>
      </c>
      <c r="P238" s="25" t="s">
        <v>94</v>
      </c>
      <c r="Q238" s="16">
        <f t="shared" si="26"/>
        <v>65.739783835965497</v>
      </c>
      <c r="R238" s="16">
        <f t="shared" si="26"/>
        <v>1.0443435670604155</v>
      </c>
      <c r="S238" s="16">
        <f t="shared" si="26"/>
        <v>17.890888956247519</v>
      </c>
      <c r="T238" s="16">
        <f t="shared" si="26"/>
        <v>22.826073379481375</v>
      </c>
      <c r="U238" s="16">
        <f t="shared" si="26"/>
        <v>0.50973387823835692</v>
      </c>
      <c r="V238" s="16">
        <f t="shared" si="26"/>
        <v>1.0945731308321663E-4</v>
      </c>
      <c r="W238" s="16">
        <f t="shared" si="26"/>
        <v>49.331797519341677</v>
      </c>
      <c r="X238" s="16">
        <f t="shared" si="26"/>
        <v>57.342730593647907</v>
      </c>
      <c r="Y238" s="16">
        <f t="shared" si="26"/>
        <v>100</v>
      </c>
    </row>
    <row r="239" spans="1:25" x14ac:dyDescent="0.2">
      <c r="A239" s="25" t="s">
        <v>95</v>
      </c>
      <c r="B239" s="16">
        <f t="shared" si="25"/>
        <v>4.7618101909664858</v>
      </c>
      <c r="C239" s="16">
        <f t="shared" si="25"/>
        <v>19.855422819123348</v>
      </c>
      <c r="D239" s="16">
        <f t="shared" si="25"/>
        <v>6.4259902063627097</v>
      </c>
      <c r="E239" s="16">
        <f t="shared" si="25"/>
        <v>15.244494001738978</v>
      </c>
      <c r="F239" s="16">
        <f t="shared" si="25"/>
        <v>5.467789582051517</v>
      </c>
      <c r="G239" s="16">
        <f t="shared" si="25"/>
        <v>2.6994551714152228</v>
      </c>
      <c r="H239" s="16">
        <f t="shared" si="25"/>
        <v>6.897821398282189</v>
      </c>
      <c r="I239" s="16">
        <f t="shared" si="25"/>
        <v>6.664890429491237</v>
      </c>
      <c r="J239" s="16">
        <f t="shared" si="25"/>
        <v>12.359323751374131</v>
      </c>
      <c r="K239" s="16">
        <f t="shared" si="25"/>
        <v>2.4548765620994155</v>
      </c>
      <c r="L239" s="16">
        <f t="shared" si="25"/>
        <v>82.831874112905211</v>
      </c>
      <c r="M239" s="16">
        <f t="shared" si="25"/>
        <v>17.168125887094789</v>
      </c>
      <c r="N239" s="16">
        <f t="shared" si="25"/>
        <v>100</v>
      </c>
      <c r="P239" s="25" t="s">
        <v>95</v>
      </c>
      <c r="Q239" s="16">
        <f t="shared" si="26"/>
        <v>63.091033153007899</v>
      </c>
      <c r="R239" s="16">
        <f t="shared" si="26"/>
        <v>0.95106638127046228</v>
      </c>
      <c r="S239" s="16">
        <f t="shared" si="26"/>
        <v>18.851964785362284</v>
      </c>
      <c r="T239" s="16">
        <f t="shared" si="26"/>
        <v>25.409663889803642</v>
      </c>
      <c r="U239" s="16">
        <f t="shared" si="26"/>
        <v>3.0342587698908803</v>
      </c>
      <c r="V239" s="16">
        <f t="shared" si="26"/>
        <v>1.0520348261702432E-4</v>
      </c>
      <c r="W239" s="16">
        <f t="shared" si="26"/>
        <v>47.026473583638904</v>
      </c>
      <c r="X239" s="16">
        <f t="shared" si="26"/>
        <v>58.3645657664567</v>
      </c>
      <c r="Y239" s="16">
        <f t="shared" si="26"/>
        <v>100</v>
      </c>
    </row>
    <row r="240" spans="1:25" x14ac:dyDescent="0.2">
      <c r="A240" s="25" t="s">
        <v>96</v>
      </c>
      <c r="B240" s="16">
        <f t="shared" si="25"/>
        <v>4.044258863087701</v>
      </c>
      <c r="C240" s="16">
        <f t="shared" si="25"/>
        <v>20.904741064743074</v>
      </c>
      <c r="D240" s="16">
        <f t="shared" si="25"/>
        <v>3.618868465594109</v>
      </c>
      <c r="E240" s="16">
        <f t="shared" si="25"/>
        <v>15.378533438753461</v>
      </c>
      <c r="F240" s="16">
        <f t="shared" si="25"/>
        <v>6.5002033778670283</v>
      </c>
      <c r="G240" s="16">
        <f t="shared" si="25"/>
        <v>2.9693663966228265</v>
      </c>
      <c r="H240" s="16">
        <f t="shared" si="25"/>
        <v>7.6150036182655771</v>
      </c>
      <c r="I240" s="16">
        <f t="shared" si="25"/>
        <v>7.763330602531096</v>
      </c>
      <c r="J240" s="16">
        <f t="shared" si="25"/>
        <v>13.206995362247079</v>
      </c>
      <c r="K240" s="16">
        <f t="shared" si="25"/>
        <v>2.8578769284998362</v>
      </c>
      <c r="L240" s="16">
        <f t="shared" si="25"/>
        <v>84.859178118211801</v>
      </c>
      <c r="M240" s="16">
        <f t="shared" si="25"/>
        <v>15.140821881788197</v>
      </c>
      <c r="N240" s="16">
        <f t="shared" si="25"/>
        <v>100</v>
      </c>
      <c r="P240" s="25" t="s">
        <v>96</v>
      </c>
      <c r="Q240" s="16">
        <f t="shared" si="26"/>
        <v>62.682428987333253</v>
      </c>
      <c r="R240" s="16">
        <f t="shared" si="26"/>
        <v>1.0315867124881488</v>
      </c>
      <c r="S240" s="16">
        <f t="shared" si="26"/>
        <v>18.907916055352853</v>
      </c>
      <c r="T240" s="16">
        <f t="shared" si="26"/>
        <v>20.584521067350455</v>
      </c>
      <c r="U240" s="16">
        <f t="shared" si="26"/>
        <v>7.5393779123270468</v>
      </c>
      <c r="V240" s="16">
        <f t="shared" si="26"/>
        <v>9.9864441585774408E-5</v>
      </c>
      <c r="W240" s="16">
        <f t="shared" si="26"/>
        <v>48.116051864645485</v>
      </c>
      <c r="X240" s="16">
        <f t="shared" si="26"/>
        <v>58.861982463938823</v>
      </c>
      <c r="Y240" s="16">
        <f t="shared" si="26"/>
        <v>100</v>
      </c>
    </row>
    <row r="241" spans="1:25" x14ac:dyDescent="0.2">
      <c r="A241" s="25" t="s">
        <v>97</v>
      </c>
      <c r="B241" s="16">
        <f t="shared" si="25"/>
        <v>4.7445514030421316</v>
      </c>
      <c r="C241" s="16">
        <f t="shared" si="25"/>
        <v>18.260643883196689</v>
      </c>
      <c r="D241" s="16">
        <f t="shared" si="25"/>
        <v>4.5862874437721199</v>
      </c>
      <c r="E241" s="16">
        <f t="shared" si="25"/>
        <v>14.180972349419902</v>
      </c>
      <c r="F241" s="16">
        <f t="shared" si="25"/>
        <v>6.6735543356144191</v>
      </c>
      <c r="G241" s="16">
        <f t="shared" si="25"/>
        <v>3.23005592678189</v>
      </c>
      <c r="H241" s="16">
        <f t="shared" si="25"/>
        <v>7.9962253688624836</v>
      </c>
      <c r="I241" s="16">
        <f t="shared" si="25"/>
        <v>6.5413664278136077</v>
      </c>
      <c r="J241" s="16">
        <f t="shared" si="25"/>
        <v>14.578734252287273</v>
      </c>
      <c r="K241" s="16">
        <f t="shared" si="25"/>
        <v>2.0944518349448287</v>
      </c>
      <c r="L241" s="16">
        <f t="shared" si="25"/>
        <v>82.886843225735348</v>
      </c>
      <c r="M241" s="16">
        <f t="shared" si="25"/>
        <v>17.113156774264649</v>
      </c>
      <c r="N241" s="16">
        <f t="shared" si="25"/>
        <v>100</v>
      </c>
      <c r="P241" s="25" t="s">
        <v>97</v>
      </c>
      <c r="Q241" s="16">
        <f t="shared" si="26"/>
        <v>65.104309948044531</v>
      </c>
      <c r="R241" s="16">
        <f t="shared" si="26"/>
        <v>1.03202180037911</v>
      </c>
      <c r="S241" s="16">
        <f t="shared" si="26"/>
        <v>21.091167559872769</v>
      </c>
      <c r="T241" s="16">
        <f t="shared" si="26"/>
        <v>19.506874802803864</v>
      </c>
      <c r="U241" s="16">
        <f t="shared" si="26"/>
        <v>6.3963177732800192E-2</v>
      </c>
      <c r="V241" s="16">
        <f t="shared" si="26"/>
        <v>1.0622505305324378E-4</v>
      </c>
      <c r="W241" s="16">
        <f t="shared" si="26"/>
        <v>41.856319668423417</v>
      </c>
      <c r="X241" s="16">
        <f t="shared" si="26"/>
        <v>48.65476318230953</v>
      </c>
      <c r="Y241" s="16">
        <f t="shared" si="26"/>
        <v>100</v>
      </c>
    </row>
    <row r="242" spans="1:25" x14ac:dyDescent="0.2">
      <c r="A242" s="25" t="s">
        <v>98</v>
      </c>
      <c r="B242" s="16">
        <f t="shared" si="25"/>
        <v>5.9800666881421138</v>
      </c>
      <c r="C242" s="16">
        <f t="shared" si="25"/>
        <v>19.657391700947727</v>
      </c>
      <c r="D242" s="16">
        <f t="shared" si="25"/>
        <v>4.848069967945885</v>
      </c>
      <c r="E242" s="16">
        <f t="shared" si="25"/>
        <v>15.410707632122275</v>
      </c>
      <c r="F242" s="16">
        <f t="shared" si="25"/>
        <v>6.1588155228118344</v>
      </c>
      <c r="G242" s="16">
        <f t="shared" si="25"/>
        <v>2.8973444299173936</v>
      </c>
      <c r="H242" s="16">
        <f t="shared" si="25"/>
        <v>7.6240100765598759</v>
      </c>
      <c r="I242" s="16">
        <f t="shared" si="25"/>
        <v>7.1930874298730307</v>
      </c>
      <c r="J242" s="16">
        <f t="shared" si="25"/>
        <v>12.126056189749333</v>
      </c>
      <c r="K242" s="16">
        <f t="shared" si="25"/>
        <v>2.5090954605489677</v>
      </c>
      <c r="L242" s="16">
        <f t="shared" si="25"/>
        <v>84.404645098618445</v>
      </c>
      <c r="M242" s="16">
        <f t="shared" si="25"/>
        <v>15.595354901381548</v>
      </c>
      <c r="N242" s="16">
        <f t="shared" si="25"/>
        <v>100</v>
      </c>
      <c r="P242" s="25" t="s">
        <v>98</v>
      </c>
      <c r="Q242" s="16">
        <f t="shared" si="26"/>
        <v>65.677333898040544</v>
      </c>
      <c r="R242" s="16">
        <f t="shared" si="26"/>
        <v>0.97526956927240327</v>
      </c>
      <c r="S242" s="16">
        <f t="shared" si="26"/>
        <v>18.123294622930828</v>
      </c>
      <c r="T242" s="16">
        <f t="shared" si="26"/>
        <v>21.593533949603895</v>
      </c>
      <c r="U242" s="16">
        <f t="shared" si="26"/>
        <v>1.1934481017798622</v>
      </c>
      <c r="V242" s="16">
        <f t="shared" si="26"/>
        <v>1.1024496548184552E-4</v>
      </c>
      <c r="W242" s="16">
        <f t="shared" si="26"/>
        <v>45.652302063404804</v>
      </c>
      <c r="X242" s="16">
        <f t="shared" si="26"/>
        <v>53.215292449997833</v>
      </c>
      <c r="Y242" s="16">
        <f t="shared" si="26"/>
        <v>100</v>
      </c>
    </row>
    <row r="243" spans="1:25" x14ac:dyDescent="0.2">
      <c r="A243" s="25" t="s">
        <v>99</v>
      </c>
      <c r="B243" s="16">
        <f t="shared" si="25"/>
        <v>5.3377532654029558</v>
      </c>
      <c r="C243" s="16">
        <f t="shared" si="25"/>
        <v>19.347274837240906</v>
      </c>
      <c r="D243" s="16">
        <f t="shared" si="25"/>
        <v>5.726786753918943</v>
      </c>
      <c r="E243" s="16">
        <f t="shared" si="25"/>
        <v>14.96030734675154</v>
      </c>
      <c r="F243" s="16">
        <f t="shared" si="25"/>
        <v>6.0094130730640165</v>
      </c>
      <c r="G243" s="16">
        <f t="shared" si="25"/>
        <v>2.839215675581769</v>
      </c>
      <c r="H243" s="16">
        <f t="shared" si="25"/>
        <v>7.1193607593154686</v>
      </c>
      <c r="I243" s="16">
        <f t="shared" si="25"/>
        <v>6.775026901886319</v>
      </c>
      <c r="J243" s="16">
        <f t="shared" si="25"/>
        <v>12.923023063479816</v>
      </c>
      <c r="K243" s="16">
        <f t="shared" si="25"/>
        <v>2.2844260527197084</v>
      </c>
      <c r="L243" s="16">
        <f t="shared" si="25"/>
        <v>83.322587729361459</v>
      </c>
      <c r="M243" s="16">
        <f t="shared" si="25"/>
        <v>16.677412270638541</v>
      </c>
      <c r="N243" s="16">
        <f t="shared" si="25"/>
        <v>100</v>
      </c>
      <c r="P243" s="25" t="s">
        <v>99</v>
      </c>
      <c r="Q243" s="16">
        <f t="shared" si="26"/>
        <v>61.387458741271942</v>
      </c>
      <c r="R243" s="16">
        <f t="shared" si="26"/>
        <v>0.89784404190726141</v>
      </c>
      <c r="S243" s="16">
        <f t="shared" si="26"/>
        <v>19.531050272923803</v>
      </c>
      <c r="T243" s="16">
        <f t="shared" si="26"/>
        <v>23.718553573040953</v>
      </c>
      <c r="U243" s="16">
        <f t="shared" si="26"/>
        <v>1.8974508122292617</v>
      </c>
      <c r="V243" s="16">
        <f t="shared" si="26"/>
        <v>1.2799110557274064E-4</v>
      </c>
      <c r="W243" s="16">
        <f t="shared" si="26"/>
        <v>48.357832582360423</v>
      </c>
      <c r="X243" s="16">
        <f t="shared" si="26"/>
        <v>55.790318014839222</v>
      </c>
      <c r="Y243" s="16">
        <f t="shared" si="26"/>
        <v>100</v>
      </c>
    </row>
    <row r="244" spans="1:25" x14ac:dyDescent="0.2">
      <c r="A244" s="25" t="s">
        <v>100</v>
      </c>
      <c r="B244" s="16">
        <f t="shared" ref="B244:N256" si="27">B71/$N71*100</f>
        <v>4.1007755261047665</v>
      </c>
      <c r="C244" s="16">
        <f t="shared" si="27"/>
        <v>20.437024969048711</v>
      </c>
      <c r="D244" s="16">
        <f t="shared" si="27"/>
        <v>4.0931873520810855</v>
      </c>
      <c r="E244" s="16">
        <f t="shared" si="27"/>
        <v>15.081293659483455</v>
      </c>
      <c r="F244" s="16">
        <f t="shared" si="27"/>
        <v>7.0081978694127702</v>
      </c>
      <c r="G244" s="16">
        <f t="shared" si="27"/>
        <v>3.1354913871151644</v>
      </c>
      <c r="H244" s="16">
        <f t="shared" si="27"/>
        <v>7.8801982273520794</v>
      </c>
      <c r="I244" s="16">
        <f t="shared" si="27"/>
        <v>7.0849498542348677</v>
      </c>
      <c r="J244" s="16">
        <f t="shared" si="27"/>
        <v>13.653307470262938</v>
      </c>
      <c r="K244" s="16">
        <f t="shared" si="27"/>
        <v>2.3507879211643066</v>
      </c>
      <c r="L244" s="16">
        <f t="shared" si="27"/>
        <v>84.82521423626018</v>
      </c>
      <c r="M244" s="16">
        <f t="shared" si="27"/>
        <v>15.174785763739809</v>
      </c>
      <c r="N244" s="16">
        <f t="shared" si="27"/>
        <v>100</v>
      </c>
      <c r="P244" s="25" t="s">
        <v>100</v>
      </c>
      <c r="Q244" s="16">
        <f t="shared" ref="Q244:Y263" si="28">Q71/$Y71*100</f>
        <v>60.513963888516685</v>
      </c>
      <c r="R244" s="16">
        <f t="shared" si="28"/>
        <v>1.1309815768420377</v>
      </c>
      <c r="S244" s="16">
        <f t="shared" si="28"/>
        <v>19.52229241542711</v>
      </c>
      <c r="T244" s="16">
        <f t="shared" si="28"/>
        <v>21.945645480825462</v>
      </c>
      <c r="U244" s="16">
        <f t="shared" si="28"/>
        <v>0.35266544769031416</v>
      </c>
      <c r="V244" s="16">
        <f t="shared" si="28"/>
        <v>1.5974811322561828E-4</v>
      </c>
      <c r="W244" s="16">
        <f t="shared" si="28"/>
        <v>52.446792571955228</v>
      </c>
      <c r="X244" s="16">
        <f t="shared" ref="X244:X263" si="29">X71/$Y71*100</f>
        <v>55.91250112937005</v>
      </c>
      <c r="Y244" s="16">
        <f t="shared" si="28"/>
        <v>100</v>
      </c>
    </row>
    <row r="245" spans="1:25" x14ac:dyDescent="0.2">
      <c r="A245" s="25" t="s">
        <v>101</v>
      </c>
      <c r="B245" s="16">
        <f t="shared" si="27"/>
        <v>4.464000325593692</v>
      </c>
      <c r="C245" s="16">
        <f t="shared" si="27"/>
        <v>18.959465461257633</v>
      </c>
      <c r="D245" s="16">
        <f t="shared" si="27"/>
        <v>4.7570273359610153</v>
      </c>
      <c r="E245" s="16">
        <f t="shared" si="27"/>
        <v>15.850754541572048</v>
      </c>
      <c r="F245" s="16">
        <f t="shared" si="27"/>
        <v>6.3601492001088484</v>
      </c>
      <c r="G245" s="16">
        <f t="shared" si="27"/>
        <v>2.9277146669445417</v>
      </c>
      <c r="H245" s="16">
        <f t="shared" si="27"/>
        <v>7.2673151368862241</v>
      </c>
      <c r="I245" s="16">
        <f t="shared" si="27"/>
        <v>6.9565122819415652</v>
      </c>
      <c r="J245" s="16">
        <f t="shared" si="27"/>
        <v>12.609906166328159</v>
      </c>
      <c r="K245" s="16">
        <f t="shared" si="27"/>
        <v>2.345648401179409</v>
      </c>
      <c r="L245" s="16">
        <f t="shared" si="27"/>
        <v>82.498493517773142</v>
      </c>
      <c r="M245" s="16">
        <f t="shared" si="27"/>
        <v>17.501506482226862</v>
      </c>
      <c r="N245" s="16">
        <f t="shared" si="27"/>
        <v>100</v>
      </c>
      <c r="P245" s="25" t="s">
        <v>101</v>
      </c>
      <c r="Q245" s="16">
        <f t="shared" si="28"/>
        <v>65.460061420661361</v>
      </c>
      <c r="R245" s="16">
        <f t="shared" si="28"/>
        <v>1.0813772077077781</v>
      </c>
      <c r="S245" s="16">
        <f t="shared" si="28"/>
        <v>18.225236892980796</v>
      </c>
      <c r="T245" s="16">
        <f t="shared" si="28"/>
        <v>21.160775413142982</v>
      </c>
      <c r="U245" s="16">
        <f t="shared" si="28"/>
        <v>2.977943153527451</v>
      </c>
      <c r="V245" s="16">
        <f t="shared" si="28"/>
        <v>1.6261064328414919E-4</v>
      </c>
      <c r="W245" s="16">
        <f t="shared" si="28"/>
        <v>51.083143320345101</v>
      </c>
      <c r="X245" s="16">
        <f t="shared" si="29"/>
        <v>59.988700019008768</v>
      </c>
      <c r="Y245" s="16">
        <f t="shared" si="28"/>
        <v>100</v>
      </c>
    </row>
    <row r="246" spans="1:25" x14ac:dyDescent="0.2">
      <c r="A246" s="25" t="s">
        <v>102</v>
      </c>
      <c r="B246" s="16">
        <f t="shared" si="27"/>
        <v>6.2536389846073277</v>
      </c>
      <c r="C246" s="16">
        <f t="shared" si="27"/>
        <v>18.597268907561894</v>
      </c>
      <c r="D246" s="16">
        <f t="shared" si="27"/>
        <v>5.4644293710321614</v>
      </c>
      <c r="E246" s="16">
        <f t="shared" si="27"/>
        <v>16.365314148560429</v>
      </c>
      <c r="F246" s="16">
        <f t="shared" si="27"/>
        <v>5.9729339106418218</v>
      </c>
      <c r="G246" s="16">
        <f t="shared" si="27"/>
        <v>2.7323161025103668</v>
      </c>
      <c r="H246" s="16">
        <f t="shared" si="27"/>
        <v>7.2871027136144031</v>
      </c>
      <c r="I246" s="16">
        <f t="shared" si="27"/>
        <v>7.1000975640533355</v>
      </c>
      <c r="J246" s="16">
        <f t="shared" si="27"/>
        <v>12.120845801773724</v>
      </c>
      <c r="K246" s="16">
        <f t="shared" si="27"/>
        <v>2.7505222399445239</v>
      </c>
      <c r="L246" s="16">
        <f t="shared" si="27"/>
        <v>84.644469744300011</v>
      </c>
      <c r="M246" s="16">
        <f t="shared" si="27"/>
        <v>15.355530255699994</v>
      </c>
      <c r="N246" s="16">
        <f t="shared" si="27"/>
        <v>100</v>
      </c>
      <c r="P246" s="25" t="s">
        <v>102</v>
      </c>
      <c r="Q246" s="16">
        <f t="shared" si="28"/>
        <v>64.909793690861605</v>
      </c>
      <c r="R246" s="16">
        <f t="shared" si="28"/>
        <v>1.1368582141829982</v>
      </c>
      <c r="S246" s="16">
        <f t="shared" si="28"/>
        <v>18.454804046675534</v>
      </c>
      <c r="T246" s="16">
        <f t="shared" si="28"/>
        <v>23.306226427127548</v>
      </c>
      <c r="U246" s="16">
        <f t="shared" si="28"/>
        <v>0.36056774444198131</v>
      </c>
      <c r="V246" s="16">
        <f t="shared" si="28"/>
        <v>1.7231624851266557E-4</v>
      </c>
      <c r="W246" s="16">
        <f t="shared" si="28"/>
        <v>53.254532190070172</v>
      </c>
      <c r="X246" s="16">
        <f t="shared" si="29"/>
        <v>61.422954629608348</v>
      </c>
      <c r="Y246" s="16">
        <f t="shared" si="28"/>
        <v>100</v>
      </c>
    </row>
    <row r="247" spans="1:25" x14ac:dyDescent="0.2">
      <c r="A247" s="25" t="s">
        <v>103</v>
      </c>
      <c r="B247" s="16">
        <f t="shared" si="27"/>
        <v>5.5766690761866551</v>
      </c>
      <c r="C247" s="16">
        <f t="shared" si="27"/>
        <v>18.898440100952154</v>
      </c>
      <c r="D247" s="16">
        <f t="shared" si="27"/>
        <v>6.2527803324675748</v>
      </c>
      <c r="E247" s="16">
        <f t="shared" si="27"/>
        <v>15.76913744810301</v>
      </c>
      <c r="F247" s="16">
        <f t="shared" si="27"/>
        <v>5.8195515758746232</v>
      </c>
      <c r="G247" s="16">
        <f t="shared" si="27"/>
        <v>2.6263329406878451</v>
      </c>
      <c r="H247" s="16">
        <f t="shared" si="27"/>
        <v>6.8719820515191907</v>
      </c>
      <c r="I247" s="16">
        <f t="shared" si="27"/>
        <v>6.5416336538416271</v>
      </c>
      <c r="J247" s="16">
        <f t="shared" si="27"/>
        <v>12.464007764131207</v>
      </c>
      <c r="K247" s="16">
        <f t="shared" si="27"/>
        <v>2.5437099816838784</v>
      </c>
      <c r="L247" s="16">
        <f t="shared" si="27"/>
        <v>83.364244925447778</v>
      </c>
      <c r="M247" s="16">
        <f t="shared" si="27"/>
        <v>16.635755074552232</v>
      </c>
      <c r="N247" s="16">
        <f t="shared" si="27"/>
        <v>100</v>
      </c>
      <c r="P247" s="25" t="s">
        <v>103</v>
      </c>
      <c r="Q247" s="16">
        <f t="shared" si="28"/>
        <v>60.566833181078252</v>
      </c>
      <c r="R247" s="16">
        <f t="shared" si="28"/>
        <v>0.99843348033015578</v>
      </c>
      <c r="S247" s="16">
        <f t="shared" si="28"/>
        <v>18.93099907123635</v>
      </c>
      <c r="T247" s="16">
        <f t="shared" si="28"/>
        <v>25.330030731518882</v>
      </c>
      <c r="U247" s="16">
        <f t="shared" si="28"/>
        <v>3.5470383179044425</v>
      </c>
      <c r="V247" s="16">
        <f t="shared" si="28"/>
        <v>1.7115702818041171E-4</v>
      </c>
      <c r="W247" s="16">
        <f t="shared" si="28"/>
        <v>52.520058693237502</v>
      </c>
      <c r="X247" s="16">
        <f t="shared" si="29"/>
        <v>61.893564632333778</v>
      </c>
      <c r="Y247" s="16">
        <f t="shared" si="28"/>
        <v>100</v>
      </c>
    </row>
    <row r="248" spans="1:25" x14ac:dyDescent="0.2">
      <c r="A248" s="25" t="s">
        <v>119</v>
      </c>
      <c r="B248" s="16">
        <f t="shared" si="27"/>
        <v>4.2003318824865454</v>
      </c>
      <c r="C248" s="16">
        <f t="shared" si="27"/>
        <v>21.886687774510701</v>
      </c>
      <c r="D248" s="16">
        <f t="shared" si="27"/>
        <v>3.9224976912224312</v>
      </c>
      <c r="E248" s="16">
        <f t="shared" si="27"/>
        <v>14.8973905316691</v>
      </c>
      <c r="F248" s="16">
        <f t="shared" si="27"/>
        <v>7.4596793180387326</v>
      </c>
      <c r="G248" s="16">
        <f t="shared" si="27"/>
        <v>3.1543010857606983</v>
      </c>
      <c r="H248" s="16">
        <f t="shared" si="27"/>
        <v>6.908264772947204</v>
      </c>
      <c r="I248" s="16">
        <f t="shared" si="27"/>
        <v>6.9574398931204442</v>
      </c>
      <c r="J248" s="16">
        <f t="shared" si="27"/>
        <v>13.421434394188536</v>
      </c>
      <c r="K248" s="16">
        <f t="shared" si="27"/>
        <v>2.5080523487939343</v>
      </c>
      <c r="L248" s="16">
        <f t="shared" si="27"/>
        <v>85.316079692738356</v>
      </c>
      <c r="M248" s="16">
        <f t="shared" si="27"/>
        <v>14.683920307261641</v>
      </c>
      <c r="N248" s="16">
        <f t="shared" si="27"/>
        <v>100</v>
      </c>
      <c r="P248" s="25" t="s">
        <v>119</v>
      </c>
      <c r="Q248" s="16">
        <f t="shared" si="28"/>
        <v>61.261790634364075</v>
      </c>
      <c r="R248" s="16">
        <f t="shared" si="28"/>
        <v>1.0816105947618488</v>
      </c>
      <c r="S248" s="16">
        <f t="shared" si="28"/>
        <v>19.134062017075191</v>
      </c>
      <c r="T248" s="16">
        <f t="shared" si="28"/>
        <v>22.872803430798466</v>
      </c>
      <c r="U248" s="16">
        <f t="shared" si="28"/>
        <v>9.8360592228314747</v>
      </c>
      <c r="V248" s="16">
        <f t="shared" si="28"/>
        <v>1.6973215496299095E-4</v>
      </c>
      <c r="W248" s="16">
        <f t="shared" si="28"/>
        <v>60.397201485835424</v>
      </c>
      <c r="X248" s="16">
        <f t="shared" si="29"/>
        <v>74.583697117821458</v>
      </c>
      <c r="Y248" s="16">
        <f t="shared" si="28"/>
        <v>100</v>
      </c>
    </row>
    <row r="249" spans="1:25" x14ac:dyDescent="0.2">
      <c r="A249" s="25" t="s">
        <v>120</v>
      </c>
      <c r="B249" s="16">
        <f t="shared" si="27"/>
        <v>4.6975815004138051</v>
      </c>
      <c r="C249" s="16">
        <f t="shared" si="27"/>
        <v>20.758753518599455</v>
      </c>
      <c r="D249" s="16">
        <f t="shared" si="27"/>
        <v>4.4631443493374441</v>
      </c>
      <c r="E249" s="16">
        <f t="shared" si="27"/>
        <v>15.27331416290785</v>
      </c>
      <c r="F249" s="16">
        <f t="shared" si="27"/>
        <v>6.8162248792404911</v>
      </c>
      <c r="G249" s="16">
        <f t="shared" si="27"/>
        <v>2.9128101555681201</v>
      </c>
      <c r="H249" s="16">
        <f t="shared" si="27"/>
        <v>6.5080420283646507</v>
      </c>
      <c r="I249" s="16">
        <f t="shared" si="27"/>
        <v>6.816366407668303</v>
      </c>
      <c r="J249" s="16">
        <f t="shared" si="27"/>
        <v>12.846204043761947</v>
      </c>
      <c r="K249" s="16">
        <f t="shared" si="27"/>
        <v>2.4265897359222572</v>
      </c>
      <c r="L249" s="16">
        <f t="shared" si="27"/>
        <v>83.519030781784352</v>
      </c>
      <c r="M249" s="16">
        <f t="shared" si="27"/>
        <v>16.480969218215645</v>
      </c>
      <c r="N249" s="16">
        <f t="shared" si="27"/>
        <v>100</v>
      </c>
      <c r="P249" s="25" t="s">
        <v>120</v>
      </c>
      <c r="Q249" s="16">
        <f t="shared" si="28"/>
        <v>65.431778008260494</v>
      </c>
      <c r="R249" s="16">
        <f t="shared" si="28"/>
        <v>1.0466851505950281</v>
      </c>
      <c r="S249" s="16">
        <f t="shared" si="28"/>
        <v>18.476990904211295</v>
      </c>
      <c r="T249" s="16">
        <f t="shared" si="28"/>
        <v>22.475524985727745</v>
      </c>
      <c r="U249" s="16">
        <f t="shared" si="28"/>
        <v>6.6600472585114767</v>
      </c>
      <c r="V249" s="16">
        <f t="shared" si="28"/>
        <v>1.4506104304508091E-4</v>
      </c>
      <c r="W249" s="16">
        <f t="shared" si="28"/>
        <v>59.84757326343891</v>
      </c>
      <c r="X249" s="16">
        <f t="shared" si="29"/>
        <v>73.93874463178804</v>
      </c>
      <c r="Y249" s="16">
        <f t="shared" si="28"/>
        <v>100</v>
      </c>
    </row>
    <row r="250" spans="1:25" x14ac:dyDescent="0.2">
      <c r="A250" s="25" t="s">
        <v>121</v>
      </c>
      <c r="B250" s="16">
        <f t="shared" si="27"/>
        <v>6.4171161708571924</v>
      </c>
      <c r="C250" s="16">
        <f t="shared" si="27"/>
        <v>19.85006405945277</v>
      </c>
      <c r="D250" s="16">
        <f t="shared" si="27"/>
        <v>4.9693736402109483</v>
      </c>
      <c r="E250" s="16">
        <f t="shared" si="27"/>
        <v>15.974777754927342</v>
      </c>
      <c r="F250" s="16">
        <f t="shared" si="27"/>
        <v>7.0610370355505241</v>
      </c>
      <c r="G250" s="16">
        <f t="shared" si="27"/>
        <v>2.867804189512388</v>
      </c>
      <c r="H250" s="16">
        <f t="shared" si="27"/>
        <v>7.1158172981452203</v>
      </c>
      <c r="I250" s="16">
        <f t="shared" si="27"/>
        <v>7.3206184011605933</v>
      </c>
      <c r="J250" s="16">
        <f t="shared" si="27"/>
        <v>11.533210648435761</v>
      </c>
      <c r="K250" s="16">
        <f t="shared" si="27"/>
        <v>2.8965475422839129</v>
      </c>
      <c r="L250" s="16">
        <f t="shared" si="27"/>
        <v>86.006366740536663</v>
      </c>
      <c r="M250" s="16">
        <f t="shared" si="27"/>
        <v>13.993633259463333</v>
      </c>
      <c r="N250" s="16">
        <f t="shared" si="27"/>
        <v>100</v>
      </c>
      <c r="P250" s="25" t="s">
        <v>121</v>
      </c>
      <c r="Q250" s="16">
        <f t="shared" si="28"/>
        <v>68.130478535605164</v>
      </c>
      <c r="R250" s="16">
        <f t="shared" si="28"/>
        <v>1.1374496859046934</v>
      </c>
      <c r="S250" s="16">
        <f t="shared" si="28"/>
        <v>17.48225781290898</v>
      </c>
      <c r="T250" s="16">
        <f t="shared" si="28"/>
        <v>24.358243666085215</v>
      </c>
      <c r="U250" s="16">
        <f t="shared" si="28"/>
        <v>-3.3484968482107287</v>
      </c>
      <c r="V250" s="16">
        <f t="shared" si="28"/>
        <v>1.4040322920014437E-4</v>
      </c>
      <c r="W250" s="16">
        <f t="shared" si="28"/>
        <v>62.733688216114871</v>
      </c>
      <c r="X250" s="16">
        <f t="shared" si="29"/>
        <v>70.49376147163737</v>
      </c>
      <c r="Y250" s="16">
        <f t="shared" si="28"/>
        <v>100</v>
      </c>
    </row>
    <row r="251" spans="1:25" x14ac:dyDescent="0.2">
      <c r="A251" s="25" t="s">
        <v>122</v>
      </c>
      <c r="B251" s="16">
        <f t="shared" ref="B251:N263" si="30">B78/$N78*100</f>
        <v>5.8405449824328199</v>
      </c>
      <c r="C251" s="16">
        <f t="shared" si="27"/>
        <v>19.537861230947129</v>
      </c>
      <c r="D251" s="16">
        <f t="shared" si="27"/>
        <v>5.5814428526364859</v>
      </c>
      <c r="E251" s="16">
        <f t="shared" si="27"/>
        <v>15.204697320014651</v>
      </c>
      <c r="F251" s="16">
        <f t="shared" si="27"/>
        <v>6.8568106432761375</v>
      </c>
      <c r="G251" s="16">
        <f t="shared" si="27"/>
        <v>2.8302762206915784</v>
      </c>
      <c r="H251" s="16">
        <f t="shared" si="27"/>
        <v>7.0906306048668171</v>
      </c>
      <c r="I251" s="16">
        <f t="shared" si="27"/>
        <v>6.8627260137988362</v>
      </c>
      <c r="J251" s="16">
        <f t="shared" si="27"/>
        <v>12.123133102840333</v>
      </c>
      <c r="K251" s="16">
        <f t="shared" si="27"/>
        <v>2.6381880401940645</v>
      </c>
      <c r="L251" s="16">
        <f t="shared" si="27"/>
        <v>84.566311011698829</v>
      </c>
      <c r="M251" s="16">
        <f t="shared" si="27"/>
        <v>15.433688988301157</v>
      </c>
      <c r="N251" s="16">
        <f t="shared" si="27"/>
        <v>100</v>
      </c>
      <c r="P251" s="25" t="s">
        <v>122</v>
      </c>
      <c r="Q251" s="16">
        <f t="shared" si="28"/>
        <v>63.414889957730104</v>
      </c>
      <c r="R251" s="16">
        <f t="shared" si="28"/>
        <v>0.99996115403122654</v>
      </c>
      <c r="S251" s="16">
        <f t="shared" si="28"/>
        <v>18.411734106969117</v>
      </c>
      <c r="T251" s="16">
        <f t="shared" si="28"/>
        <v>25.63268840011267</v>
      </c>
      <c r="U251" s="16">
        <f t="shared" si="28"/>
        <v>-1.8823941271363762</v>
      </c>
      <c r="V251" s="16">
        <f t="shared" si="28"/>
        <v>1.258574327279076E-4</v>
      </c>
      <c r="W251" s="16">
        <f t="shared" si="28"/>
        <v>59.992587159807151</v>
      </c>
      <c r="X251" s="16">
        <f t="shared" si="29"/>
        <v>66.569592508946613</v>
      </c>
      <c r="Y251" s="16">
        <f t="shared" si="28"/>
        <v>100</v>
      </c>
    </row>
    <row r="252" spans="1:25" ht="15" x14ac:dyDescent="0.2">
      <c r="A252" s="25" t="s">
        <v>105</v>
      </c>
      <c r="B252" s="16">
        <f t="shared" si="30"/>
        <v>4.0795064061585995</v>
      </c>
      <c r="C252" s="16">
        <f t="shared" si="27"/>
        <v>20.383757505783208</v>
      </c>
      <c r="D252" s="16">
        <f t="shared" si="27"/>
        <v>3.7282453903421384</v>
      </c>
      <c r="E252" s="16">
        <f t="shared" si="27"/>
        <v>15.744809181232739</v>
      </c>
      <c r="F252" s="16">
        <f t="shared" si="27"/>
        <v>8.5843005350828054</v>
      </c>
      <c r="G252" s="16">
        <f t="shared" si="27"/>
        <v>4.223383767267638</v>
      </c>
      <c r="H252" s="16">
        <f t="shared" si="27"/>
        <v>7.8663143800322857</v>
      </c>
      <c r="I252" s="16">
        <f t="shared" si="27"/>
        <v>7.6402019325231425</v>
      </c>
      <c r="J252" s="16">
        <f t="shared" si="27"/>
        <v>11.676806769916439</v>
      </c>
      <c r="K252" s="16">
        <f t="shared" si="27"/>
        <v>2.336372306749483</v>
      </c>
      <c r="L252" s="16">
        <f t="shared" si="27"/>
        <v>86.263698175088493</v>
      </c>
      <c r="M252" s="16">
        <f t="shared" si="27"/>
        <v>13.736301824911514</v>
      </c>
      <c r="N252" s="16">
        <f t="shared" si="27"/>
        <v>100</v>
      </c>
      <c r="P252" s="25" t="s">
        <v>105</v>
      </c>
      <c r="Q252" s="16">
        <f t="shared" si="28"/>
        <v>57.714682264192597</v>
      </c>
      <c r="R252" s="16">
        <f t="shared" si="28"/>
        <v>0.90265597192581393</v>
      </c>
      <c r="S252" s="16">
        <f t="shared" si="28"/>
        <v>16.109848335512861</v>
      </c>
      <c r="T252" s="16">
        <f t="shared" si="28"/>
        <v>21.882314501350585</v>
      </c>
      <c r="U252" s="16">
        <f t="shared" si="28"/>
        <v>8.4129945475996912</v>
      </c>
      <c r="V252" s="16">
        <f t="shared" si="28"/>
        <v>1.0323227199687486E-4</v>
      </c>
      <c r="W252" s="16">
        <f t="shared" si="28"/>
        <v>58.936802821819015</v>
      </c>
      <c r="X252" s="16">
        <f t="shared" si="29"/>
        <v>63.959401674672556</v>
      </c>
      <c r="Y252" s="16">
        <f t="shared" si="28"/>
        <v>100</v>
      </c>
    </row>
    <row r="253" spans="1:25" ht="15" x14ac:dyDescent="0.2">
      <c r="A253" s="25" t="s">
        <v>106</v>
      </c>
      <c r="B253" s="16">
        <f t="shared" si="30"/>
        <v>3.5880879454836583</v>
      </c>
      <c r="C253" s="16">
        <f t="shared" si="27"/>
        <v>18.582819111532327</v>
      </c>
      <c r="D253" s="16">
        <f t="shared" si="27"/>
        <v>4.9411329050427746</v>
      </c>
      <c r="E253" s="16">
        <f t="shared" si="27"/>
        <v>15.796392365185513</v>
      </c>
      <c r="F253" s="16">
        <f t="shared" si="27"/>
        <v>8.2271291951453396</v>
      </c>
      <c r="G253" s="16">
        <f t="shared" si="27"/>
        <v>4.1054196481777279</v>
      </c>
      <c r="H253" s="16">
        <f t="shared" si="27"/>
        <v>7.3468320066604891</v>
      </c>
      <c r="I253" s="16">
        <f t="shared" si="27"/>
        <v>7.7619530878972887</v>
      </c>
      <c r="J253" s="16">
        <f t="shared" si="27"/>
        <v>12.162074109365427</v>
      </c>
      <c r="K253" s="16">
        <f t="shared" si="27"/>
        <v>2.3712542179238754</v>
      </c>
      <c r="L253" s="16">
        <f t="shared" si="27"/>
        <v>84.883094592414437</v>
      </c>
      <c r="M253" s="16">
        <f t="shared" si="27"/>
        <v>15.116905407585563</v>
      </c>
      <c r="N253" s="16">
        <f t="shared" si="27"/>
        <v>100</v>
      </c>
      <c r="P253" s="25" t="s">
        <v>106</v>
      </c>
      <c r="Q253" s="16">
        <f t="shared" si="28"/>
        <v>62.72476389557108</v>
      </c>
      <c r="R253" s="16">
        <f t="shared" si="28"/>
        <v>0.96407930651776796</v>
      </c>
      <c r="S253" s="16">
        <f t="shared" si="28"/>
        <v>17.03934674240535</v>
      </c>
      <c r="T253" s="16">
        <f t="shared" si="28"/>
        <v>21.97291715002607</v>
      </c>
      <c r="U253" s="16">
        <f t="shared" si="28"/>
        <v>0.9403400216015092</v>
      </c>
      <c r="V253" s="16">
        <f t="shared" si="28"/>
        <v>9.2828858810930641E-5</v>
      </c>
      <c r="W253" s="16">
        <f t="shared" si="28"/>
        <v>55.405472241771079</v>
      </c>
      <c r="X253" s="16">
        <f t="shared" si="29"/>
        <v>59.047012186751694</v>
      </c>
      <c r="Y253" s="16">
        <f t="shared" si="28"/>
        <v>100</v>
      </c>
    </row>
    <row r="254" spans="1:25" ht="15" x14ac:dyDescent="0.2">
      <c r="A254" s="25" t="s">
        <v>107</v>
      </c>
      <c r="B254" s="16">
        <f t="shared" si="30"/>
        <v>3.9085171278332296</v>
      </c>
      <c r="C254" s="16">
        <f t="shared" si="27"/>
        <v>18.148996701026782</v>
      </c>
      <c r="D254" s="16">
        <f t="shared" si="27"/>
        <v>5.4122489490042263</v>
      </c>
      <c r="E254" s="16">
        <f t="shared" si="27"/>
        <v>16.636055834565383</v>
      </c>
      <c r="F254" s="16">
        <f t="shared" si="27"/>
        <v>8.0760954696681253</v>
      </c>
      <c r="G254" s="16">
        <f t="shared" si="27"/>
        <v>3.9355565428088366</v>
      </c>
      <c r="H254" s="16">
        <f t="shared" si="27"/>
        <v>7.3537297007380156</v>
      </c>
      <c r="I254" s="16">
        <f t="shared" si="27"/>
        <v>7.9967503756835594</v>
      </c>
      <c r="J254" s="16">
        <f t="shared" si="27"/>
        <v>11.302420612769112</v>
      </c>
      <c r="K254" s="16">
        <f t="shared" si="27"/>
        <v>2.8286995446322689</v>
      </c>
      <c r="L254" s="16">
        <f t="shared" si="27"/>
        <v>85.599070858729547</v>
      </c>
      <c r="M254" s="16">
        <f t="shared" si="27"/>
        <v>14.400929141270455</v>
      </c>
      <c r="N254" s="16">
        <f t="shared" si="27"/>
        <v>100</v>
      </c>
      <c r="P254" s="25" t="s">
        <v>107</v>
      </c>
      <c r="Q254" s="16">
        <f t="shared" si="28"/>
        <v>65.496965088335074</v>
      </c>
      <c r="R254" s="16">
        <f t="shared" si="28"/>
        <v>1.0264619624774496</v>
      </c>
      <c r="S254" s="16">
        <f t="shared" si="28"/>
        <v>16.684827724815271</v>
      </c>
      <c r="T254" s="16">
        <f t="shared" si="28"/>
        <v>23.933008927696864</v>
      </c>
      <c r="U254" s="16">
        <f t="shared" si="28"/>
        <v>-4.0772617386601828</v>
      </c>
      <c r="V254" s="16">
        <f t="shared" si="28"/>
        <v>9.9448768111741042E-5</v>
      </c>
      <c r="W254" s="16">
        <f t="shared" si="28"/>
        <v>54.502532571826364</v>
      </c>
      <c r="X254" s="16">
        <f t="shared" si="29"/>
        <v>57.56663398525896</v>
      </c>
      <c r="Y254" s="16">
        <f t="shared" si="28"/>
        <v>100</v>
      </c>
    </row>
    <row r="255" spans="1:25" ht="15" x14ac:dyDescent="0.2">
      <c r="A255" s="25" t="s">
        <v>108</v>
      </c>
      <c r="B255" s="16">
        <f t="shared" si="30"/>
        <v>3.6080605163417752</v>
      </c>
      <c r="C255" s="16">
        <f t="shared" si="27"/>
        <v>18.172247177885524</v>
      </c>
      <c r="D255" s="16">
        <f t="shared" si="27"/>
        <v>5.7482408411621497</v>
      </c>
      <c r="E255" s="16">
        <f t="shared" si="27"/>
        <v>15.981882337501732</v>
      </c>
      <c r="F255" s="16">
        <f t="shared" si="27"/>
        <v>7.8889863335522943</v>
      </c>
      <c r="G255" s="16">
        <f t="shared" si="27"/>
        <v>3.8528689261649962</v>
      </c>
      <c r="H255" s="16">
        <f t="shared" si="27"/>
        <v>6.8512349551330471</v>
      </c>
      <c r="I255" s="16">
        <f t="shared" si="27"/>
        <v>7.5101427818657944</v>
      </c>
      <c r="J255" s="16">
        <f t="shared" si="27"/>
        <v>12.518893525164639</v>
      </c>
      <c r="K255" s="16">
        <f t="shared" si="27"/>
        <v>2.6390333349574413</v>
      </c>
      <c r="L255" s="16">
        <f t="shared" si="27"/>
        <v>84.771590729729397</v>
      </c>
      <c r="M255" s="16">
        <f t="shared" si="27"/>
        <v>15.228409270270618</v>
      </c>
      <c r="N255" s="16">
        <f t="shared" si="27"/>
        <v>100</v>
      </c>
      <c r="P255" s="25" t="s">
        <v>108</v>
      </c>
      <c r="Q255" s="16">
        <f t="shared" si="28"/>
        <v>60.438616564080327</v>
      </c>
      <c r="R255" s="16">
        <f t="shared" si="28"/>
        <v>0.9048547671129189</v>
      </c>
      <c r="S255" s="16">
        <f t="shared" si="28"/>
        <v>18.470473041115337</v>
      </c>
      <c r="T255" s="16">
        <f t="shared" si="28"/>
        <v>25.385655188715273</v>
      </c>
      <c r="U255" s="16">
        <f t="shared" si="28"/>
        <v>0.38891344531542332</v>
      </c>
      <c r="V255" s="16">
        <f t="shared" si="28"/>
        <v>1.0963249664238014E-4</v>
      </c>
      <c r="W255" s="16">
        <f t="shared" si="28"/>
        <v>52.048224193947888</v>
      </c>
      <c r="X255" s="16">
        <f t="shared" si="29"/>
        <v>57.636846832783817</v>
      </c>
      <c r="Y255" s="16">
        <f t="shared" si="28"/>
        <v>100</v>
      </c>
    </row>
    <row r="256" spans="1:25" ht="15" x14ac:dyDescent="0.2">
      <c r="A256" s="25" t="s">
        <v>133</v>
      </c>
      <c r="B256" s="16">
        <f t="shared" si="30"/>
        <v>2.9341443704209818</v>
      </c>
      <c r="C256" s="16">
        <f t="shared" si="27"/>
        <v>19.449649955294753</v>
      </c>
      <c r="D256" s="16">
        <f t="shared" si="27"/>
        <v>4.0174618161241611</v>
      </c>
      <c r="E256" s="16">
        <f t="shared" si="27"/>
        <v>15.140726670215734</v>
      </c>
      <c r="F256" s="16">
        <f t="shared" si="27"/>
        <v>8.7644749844021419</v>
      </c>
      <c r="G256" s="16">
        <f t="shared" si="27"/>
        <v>5.4969479455730825</v>
      </c>
      <c r="H256" s="16">
        <f t="shared" si="27"/>
        <v>6.8864550416336003</v>
      </c>
      <c r="I256" s="16">
        <f t="shared" si="27"/>
        <v>7.6688211637637425</v>
      </c>
      <c r="J256" s="16">
        <f t="shared" si="27"/>
        <v>12.154568772184742</v>
      </c>
      <c r="K256" s="16">
        <f t="shared" si="27"/>
        <v>2.4184652123403567</v>
      </c>
      <c r="L256" s="16">
        <f t="shared" si="27"/>
        <v>84.931715931953306</v>
      </c>
      <c r="M256" s="16">
        <f t="shared" si="27"/>
        <v>15.068284068046692</v>
      </c>
      <c r="N256" s="16">
        <f t="shared" si="27"/>
        <v>100</v>
      </c>
      <c r="P256" s="25" t="s">
        <v>133</v>
      </c>
      <c r="Q256" s="16">
        <f t="shared" si="28"/>
        <v>57.459797071048044</v>
      </c>
      <c r="R256" s="16">
        <f t="shared" si="28"/>
        <v>0.93187968890118444</v>
      </c>
      <c r="S256" s="16">
        <f t="shared" si="28"/>
        <v>16.922842408582781</v>
      </c>
      <c r="T256" s="16">
        <f t="shared" si="28"/>
        <v>22.234132984113977</v>
      </c>
      <c r="U256" s="16">
        <f t="shared" si="28"/>
        <v>5.9950146651778891</v>
      </c>
      <c r="V256" s="16">
        <f t="shared" si="28"/>
        <v>1.2563975868930323E-4</v>
      </c>
      <c r="W256" s="16">
        <f t="shared" si="28"/>
        <v>55.04301404299089</v>
      </c>
      <c r="X256" s="16">
        <f t="shared" si="29"/>
        <v>58.586806500573452</v>
      </c>
      <c r="Y256" s="16">
        <f t="shared" si="28"/>
        <v>100</v>
      </c>
    </row>
    <row r="257" spans="1:25" ht="15" x14ac:dyDescent="0.2">
      <c r="A257" s="25" t="s">
        <v>134</v>
      </c>
      <c r="B257" s="16">
        <f t="shared" ref="B257:B263" si="31">B84/$N84*100</f>
        <v>2.9575614106274699</v>
      </c>
      <c r="C257" s="16">
        <f t="shared" si="30"/>
        <v>17.836348812422038</v>
      </c>
      <c r="D257" s="16">
        <f t="shared" si="30"/>
        <v>5.1453458068533084</v>
      </c>
      <c r="E257" s="16">
        <f t="shared" si="30"/>
        <v>15.309363632169479</v>
      </c>
      <c r="F257" s="16">
        <f t="shared" si="30"/>
        <v>8.4062378364922417</v>
      </c>
      <c r="G257" s="16">
        <f t="shared" si="30"/>
        <v>5.3387833438865551</v>
      </c>
      <c r="H257" s="16">
        <f t="shared" si="30"/>
        <v>6.8374957901235334</v>
      </c>
      <c r="I257" s="16">
        <f t="shared" si="30"/>
        <v>7.8273166601165318</v>
      </c>
      <c r="J257" s="16">
        <f t="shared" si="30"/>
        <v>12.513171484168224</v>
      </c>
      <c r="K257" s="16">
        <f t="shared" si="30"/>
        <v>2.4727410548674267</v>
      </c>
      <c r="L257" s="16">
        <f t="shared" si="30"/>
        <v>84.644365831726816</v>
      </c>
      <c r="M257" s="16">
        <f t="shared" si="30"/>
        <v>15.355634168273196</v>
      </c>
      <c r="N257" s="16">
        <f t="shared" si="30"/>
        <v>100</v>
      </c>
      <c r="P257" s="25" t="s">
        <v>134</v>
      </c>
      <c r="Q257" s="16">
        <f t="shared" si="28"/>
        <v>61.963140731812615</v>
      </c>
      <c r="R257" s="16">
        <f t="shared" si="28"/>
        <v>0.97634146979889602</v>
      </c>
      <c r="S257" s="16">
        <f t="shared" si="28"/>
        <v>17.752230789488554</v>
      </c>
      <c r="T257" s="16">
        <f t="shared" si="28"/>
        <v>22.841329682698124</v>
      </c>
      <c r="U257" s="16">
        <f t="shared" si="28"/>
        <v>0.19563455540795383</v>
      </c>
      <c r="V257" s="16">
        <f t="shared" si="28"/>
        <v>1.2829957792143224E-4</v>
      </c>
      <c r="W257" s="16">
        <f t="shared" si="28"/>
        <v>53.707797583304639</v>
      </c>
      <c r="X257" s="16">
        <f t="shared" si="29"/>
        <v>57.436603112088711</v>
      </c>
      <c r="Y257" s="16">
        <f t="shared" si="28"/>
        <v>100</v>
      </c>
    </row>
    <row r="258" spans="1:25" ht="15" x14ac:dyDescent="0.2">
      <c r="A258" s="25" t="s">
        <v>135</v>
      </c>
      <c r="B258" s="16">
        <f t="shared" si="31"/>
        <v>3.4873370336554563</v>
      </c>
      <c r="C258" s="16">
        <f t="shared" si="30"/>
        <v>17.526792154238297</v>
      </c>
      <c r="D258" s="16">
        <f t="shared" si="30"/>
        <v>5.4917454756755673</v>
      </c>
      <c r="E258" s="16">
        <f t="shared" si="30"/>
        <v>15.848170029487749</v>
      </c>
      <c r="F258" s="16">
        <f t="shared" si="30"/>
        <v>8.3987643732572401</v>
      </c>
      <c r="G258" s="16">
        <f t="shared" si="30"/>
        <v>5.2052067450092689</v>
      </c>
      <c r="H258" s="16">
        <f t="shared" si="30"/>
        <v>7.3254997689364414</v>
      </c>
      <c r="I258" s="16">
        <f t="shared" si="30"/>
        <v>8.2802591054053796</v>
      </c>
      <c r="J258" s="16">
        <f t="shared" si="30"/>
        <v>11.380684774993263</v>
      </c>
      <c r="K258" s="16">
        <f t="shared" si="30"/>
        <v>2.9447438969845128</v>
      </c>
      <c r="L258" s="16">
        <f t="shared" si="30"/>
        <v>85.889203357643154</v>
      </c>
      <c r="M258" s="16">
        <f t="shared" si="30"/>
        <v>14.110796642356839</v>
      </c>
      <c r="N258" s="16">
        <f t="shared" si="30"/>
        <v>100</v>
      </c>
      <c r="P258" s="25" t="s">
        <v>135</v>
      </c>
      <c r="Q258" s="16">
        <f t="shared" si="28"/>
        <v>64.773781707216926</v>
      </c>
      <c r="R258" s="16">
        <f t="shared" si="28"/>
        <v>1.0223552890391963</v>
      </c>
      <c r="S258" s="16">
        <f t="shared" si="28"/>
        <v>17.038143605936089</v>
      </c>
      <c r="T258" s="16">
        <f t="shared" si="28"/>
        <v>25.062746264594303</v>
      </c>
      <c r="U258" s="16">
        <f t="shared" si="28"/>
        <v>-1.4447444819663215</v>
      </c>
      <c r="V258" s="16">
        <f t="shared" si="28"/>
        <v>1.3818706561362777E-4</v>
      </c>
      <c r="W258" s="16">
        <f t="shared" si="28"/>
        <v>53.792464066783992</v>
      </c>
      <c r="X258" s="16">
        <f t="shared" si="29"/>
        <v>60.244884638669824</v>
      </c>
      <c r="Y258" s="16">
        <f t="shared" si="28"/>
        <v>100</v>
      </c>
    </row>
    <row r="259" spans="1:25" ht="15" x14ac:dyDescent="0.2">
      <c r="A259" s="25" t="s">
        <v>136</v>
      </c>
      <c r="B259" s="16">
        <f t="shared" si="31"/>
        <v>3.2792201137456871</v>
      </c>
      <c r="C259" s="16">
        <f t="shared" si="30"/>
        <v>17.428341597376686</v>
      </c>
      <c r="D259" s="16">
        <f t="shared" si="30"/>
        <v>5.4426983925056849</v>
      </c>
      <c r="E259" s="16">
        <f t="shared" si="30"/>
        <v>15.615620176157098</v>
      </c>
      <c r="F259" s="16">
        <f t="shared" si="30"/>
        <v>8.3876153656788759</v>
      </c>
      <c r="G259" s="16">
        <f t="shared" si="30"/>
        <v>5.1210444849606471</v>
      </c>
      <c r="H259" s="16">
        <f t="shared" si="30"/>
        <v>6.8249219825493963</v>
      </c>
      <c r="I259" s="16">
        <f t="shared" si="30"/>
        <v>7.7936646396722722</v>
      </c>
      <c r="J259" s="16">
        <f t="shared" si="30"/>
        <v>12.042084770510449</v>
      </c>
      <c r="K259" s="16">
        <f t="shared" si="30"/>
        <v>2.727549185215882</v>
      </c>
      <c r="L259" s="16">
        <f t="shared" si="30"/>
        <v>84.662760708372673</v>
      </c>
      <c r="M259" s="16">
        <f t="shared" si="30"/>
        <v>15.337239291627336</v>
      </c>
      <c r="N259" s="16">
        <f t="shared" si="30"/>
        <v>100</v>
      </c>
      <c r="P259" s="25" t="s">
        <v>136</v>
      </c>
      <c r="Q259" s="16">
        <f t="shared" si="28"/>
        <v>59.902173334187978</v>
      </c>
      <c r="R259" s="16">
        <f t="shared" si="28"/>
        <v>0.9041554105526256</v>
      </c>
      <c r="S259" s="16">
        <f t="shared" si="28"/>
        <v>18.159812599248578</v>
      </c>
      <c r="T259" s="16">
        <f t="shared" si="28"/>
        <v>24.819364913537822</v>
      </c>
      <c r="U259" s="16">
        <f t="shared" si="28"/>
        <v>0.63514634566736583</v>
      </c>
      <c r="V259" s="16">
        <f t="shared" si="28"/>
        <v>1.3635170903743824E-4</v>
      </c>
      <c r="W259" s="16">
        <f t="shared" si="28"/>
        <v>52.041634416040381</v>
      </c>
      <c r="X259" s="16">
        <f t="shared" si="29"/>
        <v>56.462423370943796</v>
      </c>
      <c r="Y259" s="16">
        <f t="shared" si="28"/>
        <v>100</v>
      </c>
    </row>
    <row r="260" spans="1:25" ht="15" x14ac:dyDescent="0.2">
      <c r="A260" s="25" t="s">
        <v>113</v>
      </c>
      <c r="B260" s="16">
        <f t="shared" si="31"/>
        <v>2.9215729062727727</v>
      </c>
      <c r="C260" s="16">
        <f t="shared" si="30"/>
        <v>19.209779546661888</v>
      </c>
      <c r="D260" s="16">
        <f t="shared" si="30"/>
        <v>3.7207011794697049</v>
      </c>
      <c r="E260" s="16">
        <f t="shared" si="30"/>
        <v>14.868054088934215</v>
      </c>
      <c r="F260" s="16">
        <f t="shared" si="30"/>
        <v>9.4603911671111351</v>
      </c>
      <c r="G260" s="16">
        <f t="shared" si="30"/>
        <v>5.4441648766656376</v>
      </c>
      <c r="H260" s="16">
        <f t="shared" si="30"/>
        <v>7.2632021599267711</v>
      </c>
      <c r="I260" s="16">
        <f t="shared" si="30"/>
        <v>7.8793273433898259</v>
      </c>
      <c r="J260" s="16">
        <f t="shared" si="30"/>
        <v>12.273787816524271</v>
      </c>
      <c r="K260" s="16">
        <f t="shared" si="30"/>
        <v>2.569762448881086</v>
      </c>
      <c r="L260" s="16">
        <f t="shared" si="30"/>
        <v>85.610743533837308</v>
      </c>
      <c r="M260" s="16">
        <f t="shared" si="30"/>
        <v>14.389256466162692</v>
      </c>
      <c r="N260" s="16">
        <f t="shared" si="30"/>
        <v>100</v>
      </c>
      <c r="P260" s="25" t="s">
        <v>113</v>
      </c>
      <c r="Q260" s="16">
        <f t="shared" si="28"/>
        <v>57.353195780374534</v>
      </c>
      <c r="R260" s="16">
        <f t="shared" si="28"/>
        <v>0.94016617867799379</v>
      </c>
      <c r="S260" s="16">
        <f t="shared" si="28"/>
        <v>17.096402337086293</v>
      </c>
      <c r="T260" s="16">
        <f t="shared" si="28"/>
        <v>21.257094246306277</v>
      </c>
      <c r="U260" s="16">
        <f t="shared" si="28"/>
        <v>7.4387206161329198</v>
      </c>
      <c r="V260" s="16">
        <f t="shared" si="28"/>
        <v>1.3029613300679789E-4</v>
      </c>
      <c r="W260" s="16">
        <f t="shared" si="28"/>
        <v>57.414382857046384</v>
      </c>
      <c r="X260" s="16">
        <f t="shared" si="29"/>
        <v>61.500092311757427</v>
      </c>
      <c r="Y260" s="16">
        <f t="shared" si="28"/>
        <v>100</v>
      </c>
    </row>
    <row r="261" spans="1:25" ht="15" x14ac:dyDescent="0.2">
      <c r="A261" s="25" t="s">
        <v>116</v>
      </c>
      <c r="B261" s="16">
        <f t="shared" si="31"/>
        <v>3.0228866049549761</v>
      </c>
      <c r="C261" s="16">
        <f t="shared" si="30"/>
        <v>17.686271576254327</v>
      </c>
      <c r="D261" s="16">
        <f t="shared" si="30"/>
        <v>4.2283811446128219</v>
      </c>
      <c r="E261" s="16">
        <f t="shared" si="30"/>
        <v>15.190476941919902</v>
      </c>
      <c r="F261" s="16">
        <f t="shared" si="30"/>
        <v>8.6386968688554546</v>
      </c>
      <c r="G261" s="16">
        <f t="shared" si="30"/>
        <v>5.3639708718913477</v>
      </c>
      <c r="H261" s="16">
        <f t="shared" si="30"/>
        <v>6.8456980425924492</v>
      </c>
      <c r="I261" s="16">
        <f t="shared" si="30"/>
        <v>7.9198154065729245</v>
      </c>
      <c r="J261" s="16">
        <f t="shared" si="30"/>
        <v>13.114910427452422</v>
      </c>
      <c r="K261" s="16">
        <f t="shared" si="30"/>
        <v>2.5401849913501962</v>
      </c>
      <c r="L261" s="16">
        <f t="shared" si="30"/>
        <v>84.551292876456799</v>
      </c>
      <c r="M261" s="16">
        <f t="shared" si="30"/>
        <v>15.448707123543201</v>
      </c>
      <c r="N261" s="16">
        <f t="shared" si="30"/>
        <v>100</v>
      </c>
      <c r="P261" s="25" t="s">
        <v>116</v>
      </c>
      <c r="Q261" s="16">
        <f t="shared" si="28"/>
        <v>62.562094112407095</v>
      </c>
      <c r="R261" s="16">
        <f t="shared" si="28"/>
        <v>0.99132469137552182</v>
      </c>
      <c r="S261" s="16">
        <f t="shared" si="28"/>
        <v>18.603699885561451</v>
      </c>
      <c r="T261" s="16">
        <f t="shared" si="28"/>
        <v>20.962541163664813</v>
      </c>
      <c r="U261" s="16">
        <f t="shared" si="28"/>
        <v>1.3842600181681792</v>
      </c>
      <c r="V261" s="16">
        <f t="shared" si="28"/>
        <v>1.1597874321282536E-4</v>
      </c>
      <c r="W261" s="16">
        <f t="shared" si="28"/>
        <v>54.330877803654822</v>
      </c>
      <c r="X261" s="16">
        <f t="shared" si="29"/>
        <v>58.834913653575093</v>
      </c>
      <c r="Y261" s="16">
        <f t="shared" si="28"/>
        <v>100</v>
      </c>
    </row>
    <row r="262" spans="1:25" ht="15" x14ac:dyDescent="0.2">
      <c r="A262" s="25" t="s">
        <v>137</v>
      </c>
      <c r="B262" s="16">
        <f t="shared" si="31"/>
        <v>3.8431363902536049</v>
      </c>
      <c r="C262" s="16">
        <f t="shared" si="30"/>
        <v>17.440083375938158</v>
      </c>
      <c r="D262" s="16">
        <f t="shared" si="30"/>
        <v>4.7039888197718751</v>
      </c>
      <c r="E262" s="16">
        <f t="shared" si="30"/>
        <v>15.582244147208769</v>
      </c>
      <c r="F262" s="16">
        <f t="shared" si="30"/>
        <v>8.4716615764244807</v>
      </c>
      <c r="G262" s="16">
        <f t="shared" si="30"/>
        <v>5.2336204556275083</v>
      </c>
      <c r="H262" s="16">
        <f t="shared" si="30"/>
        <v>7.1807930121058865</v>
      </c>
      <c r="I262" s="16">
        <f t="shared" si="30"/>
        <v>8.4421716202054906</v>
      </c>
      <c r="J262" s="16">
        <f t="shared" si="30"/>
        <v>12.171573993924884</v>
      </c>
      <c r="K262" s="16">
        <f t="shared" si="30"/>
        <v>3.1217567651593607</v>
      </c>
      <c r="L262" s="16">
        <f t="shared" si="30"/>
        <v>86.191030156620016</v>
      </c>
      <c r="M262" s="16">
        <f t="shared" si="30"/>
        <v>13.80896984337998</v>
      </c>
      <c r="N262" s="16">
        <f t="shared" si="30"/>
        <v>100</v>
      </c>
      <c r="P262" s="25" t="s">
        <v>137</v>
      </c>
      <c r="Q262" s="16">
        <f t="shared" si="28"/>
        <v>65.346967534496343</v>
      </c>
      <c r="R262" s="16">
        <f t="shared" si="28"/>
        <v>1.0326743579618605</v>
      </c>
      <c r="S262" s="16">
        <f t="shared" si="28"/>
        <v>18.233059738931935</v>
      </c>
      <c r="T262" s="16">
        <f t="shared" si="28"/>
        <v>23.436332479860358</v>
      </c>
      <c r="U262" s="16">
        <f t="shared" si="28"/>
        <v>-3.2327130482569375</v>
      </c>
      <c r="V262" s="16">
        <f t="shared" si="28"/>
        <v>1.1382604405093443E-4</v>
      </c>
      <c r="W262" s="16">
        <f t="shared" si="28"/>
        <v>53.697045462715678</v>
      </c>
      <c r="X262" s="16">
        <f t="shared" si="29"/>
        <v>58.513480351753302</v>
      </c>
      <c r="Y262" s="16">
        <f t="shared" si="28"/>
        <v>100</v>
      </c>
    </row>
    <row r="263" spans="1:25" ht="15" x14ac:dyDescent="0.2">
      <c r="A263" s="25" t="s">
        <v>139</v>
      </c>
      <c r="B263" s="16">
        <f t="shared" si="31"/>
        <v>3.3156588115606698</v>
      </c>
      <c r="C263" s="16">
        <f t="shared" si="30"/>
        <v>16.55835517472724</v>
      </c>
      <c r="D263" s="16">
        <f t="shared" si="30"/>
        <v>5.7587868650064902</v>
      </c>
      <c r="E263" s="16">
        <f t="shared" si="30"/>
        <v>15.070198046814573</v>
      </c>
      <c r="F263" s="16">
        <f t="shared" si="30"/>
        <v>8.3504013266335999</v>
      </c>
      <c r="G263" s="16">
        <f t="shared" si="30"/>
        <v>5.1518409810095669</v>
      </c>
      <c r="H263" s="16">
        <f t="shared" si="30"/>
        <v>6.7795935205513986</v>
      </c>
      <c r="I263" s="16">
        <f t="shared" si="30"/>
        <v>8.0346631981833969</v>
      </c>
      <c r="J263" s="16">
        <f t="shared" si="30"/>
        <v>13.102460068263497</v>
      </c>
      <c r="K263" s="16">
        <f t="shared" si="30"/>
        <v>2.8918202045527948</v>
      </c>
      <c r="L263" s="16">
        <f t="shared" si="30"/>
        <v>85.013778197303253</v>
      </c>
      <c r="M263" s="16">
        <f t="shared" si="30"/>
        <v>14.986221802696736</v>
      </c>
      <c r="N263" s="16">
        <f t="shared" si="30"/>
        <v>100</v>
      </c>
      <c r="P263" s="25" t="s">
        <v>139</v>
      </c>
      <c r="Q263" s="16">
        <f t="shared" si="28"/>
        <v>60.376674498366036</v>
      </c>
      <c r="R263" s="16">
        <f t="shared" si="28"/>
        <v>0.90965385338688987</v>
      </c>
      <c r="S263" s="16">
        <f t="shared" si="28"/>
        <v>19.743184486327056</v>
      </c>
      <c r="T263" s="16">
        <f t="shared" si="28"/>
        <v>25.34949559500706</v>
      </c>
      <c r="U263" s="16">
        <f t="shared" si="28"/>
        <v>-2.5741805096427419</v>
      </c>
      <c r="V263" s="16">
        <f t="shared" si="28"/>
        <v>1.0749837893004758E-4</v>
      </c>
      <c r="W263" s="16">
        <f t="shared" si="28"/>
        <v>52.24065739813846</v>
      </c>
      <c r="X263" s="16">
        <f t="shared" si="29"/>
        <v>56.045592819961655</v>
      </c>
      <c r="Y263" s="16">
        <f t="shared" si="28"/>
        <v>100</v>
      </c>
    </row>
    <row r="265" spans="1:25" ht="14.25" x14ac:dyDescent="0.2">
      <c r="A265" s="36" t="s">
        <v>109</v>
      </c>
    </row>
    <row r="266" spans="1:25" ht="14.25" x14ac:dyDescent="0.2">
      <c r="A266" s="36" t="s">
        <v>110</v>
      </c>
    </row>
  </sheetData>
  <mergeCells count="2">
    <mergeCell ref="B3:N3"/>
    <mergeCell ref="P3:X3"/>
  </mergeCells>
  <phoneticPr fontId="1" type="noConversion"/>
  <conditionalFormatting sqref="AR7:BD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4"/>
  <sheetViews>
    <sheetView zoomScale="90" zoomScaleNormal="90" workbookViewId="0">
      <pane xSplit="1" ySplit="5" topLeftCell="N63" activePane="bottomRight" state="frozen"/>
      <selection pane="topRight" activeCell="B1" sqref="B1"/>
      <selection pane="bottomLeft" activeCell="A6" sqref="A6"/>
      <selection pane="bottomRight" activeCell="R6" sqref="R6:Z85"/>
    </sheetView>
  </sheetViews>
  <sheetFormatPr defaultColWidth="9.140625" defaultRowHeight="12.75" x14ac:dyDescent="0.2"/>
  <cols>
    <col min="1" max="1" width="9.140625" style="19"/>
    <col min="2" max="2" width="11.5703125" style="7" customWidth="1"/>
    <col min="3" max="3" width="10.5703125" style="7" bestFit="1" customWidth="1"/>
    <col min="4" max="4" width="11.5703125" style="7" bestFit="1" customWidth="1"/>
    <col min="5" max="5" width="10.5703125" style="7" bestFit="1" customWidth="1"/>
    <col min="6" max="6" width="9.7109375" style="7" bestFit="1" customWidth="1"/>
    <col min="7" max="9" width="10.5703125" style="7" bestFit="1" customWidth="1"/>
    <col min="10" max="10" width="9.7109375" style="7" bestFit="1" customWidth="1"/>
    <col min="11" max="11" width="10.5703125" style="7" bestFit="1" customWidth="1"/>
    <col min="12" max="12" width="10.5703125" style="7" customWidth="1"/>
    <col min="13" max="14" width="10.5703125" style="7" bestFit="1" customWidth="1"/>
    <col min="15" max="15" width="9.28515625" style="7" customWidth="1"/>
    <col min="16" max="16" width="10.7109375" style="7" customWidth="1"/>
    <col min="17" max="17" width="9.140625" style="7"/>
    <col min="18" max="18" width="9.42578125" style="7" bestFit="1" customWidth="1"/>
    <col min="19" max="21" width="9.28515625" style="7" bestFit="1" customWidth="1"/>
    <col min="22" max="24" width="9.7109375" style="7" bestFit="1" customWidth="1"/>
    <col min="25" max="25" width="9.28515625" style="7" bestFit="1" customWidth="1"/>
    <col min="26" max="26" width="9.7109375" style="7" bestFit="1" customWidth="1"/>
    <col min="27" max="27" width="9.42578125" style="7" bestFit="1" customWidth="1"/>
    <col min="28" max="16384" width="9.140625" style="7"/>
  </cols>
  <sheetData>
    <row r="1" spans="1:69" ht="15.75" x14ac:dyDescent="0.25">
      <c r="A1" s="22" t="s">
        <v>111</v>
      </c>
    </row>
    <row r="2" spans="1:69" ht="15.75" x14ac:dyDescent="0.25">
      <c r="A2" s="22"/>
    </row>
    <row r="3" spans="1:69" ht="21" x14ac:dyDescent="0.35">
      <c r="B3" s="43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4"/>
      <c r="Q3" s="44" t="s">
        <v>46</v>
      </c>
      <c r="R3" s="44"/>
      <c r="S3" s="44"/>
      <c r="T3" s="44"/>
      <c r="U3" s="44"/>
      <c r="V3" s="44"/>
      <c r="W3" s="44"/>
      <c r="X3" s="44"/>
      <c r="Y3" s="44"/>
    </row>
    <row r="4" spans="1:69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R4" s="30"/>
      <c r="S4" s="30"/>
      <c r="T4" s="30"/>
      <c r="U4" s="30"/>
      <c r="V4" s="30"/>
      <c r="W4" s="30"/>
      <c r="X4" s="30"/>
      <c r="Y4" s="30"/>
      <c r="Z4" s="13"/>
    </row>
    <row r="5" spans="1:69" s="13" customFormat="1" ht="65.2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Q5" s="7"/>
      <c r="R5" s="29" t="s">
        <v>47</v>
      </c>
      <c r="S5" s="29" t="s">
        <v>52</v>
      </c>
      <c r="T5" s="29" t="s">
        <v>48</v>
      </c>
      <c r="U5" s="29" t="s">
        <v>90</v>
      </c>
      <c r="V5" s="29" t="s">
        <v>88</v>
      </c>
      <c r="W5" s="29" t="s">
        <v>86</v>
      </c>
      <c r="X5" s="29" t="s">
        <v>114</v>
      </c>
      <c r="Y5" s="29" t="s">
        <v>115</v>
      </c>
      <c r="Z5" s="29" t="s">
        <v>9</v>
      </c>
    </row>
    <row r="6" spans="1:69" x14ac:dyDescent="0.2">
      <c r="A6" s="25" t="s">
        <v>17</v>
      </c>
      <c r="B6" s="28">
        <v>20818.805557968379</v>
      </c>
      <c r="C6" s="28">
        <v>115248.34373054451</v>
      </c>
      <c r="D6" s="28">
        <v>8764.1732477324076</v>
      </c>
      <c r="E6" s="28">
        <v>41646.530186756958</v>
      </c>
      <c r="F6" s="28">
        <v>15073.996150042145</v>
      </c>
      <c r="G6" s="28">
        <v>8858.0704958708193</v>
      </c>
      <c r="H6" s="28">
        <v>54145.255274369039</v>
      </c>
      <c r="I6" s="28">
        <v>24109.826070262865</v>
      </c>
      <c r="J6" s="28">
        <v>61204.827511959862</v>
      </c>
      <c r="K6" s="28">
        <v>11761.850294092959</v>
      </c>
      <c r="L6" s="28">
        <v>361631.67851960007</v>
      </c>
      <c r="M6" s="28">
        <v>81303.061370484647</v>
      </c>
      <c r="N6" s="28">
        <v>442934.73989008472</v>
      </c>
      <c r="O6" s="15"/>
      <c r="P6" s="15"/>
      <c r="Q6" s="25" t="s">
        <v>17</v>
      </c>
      <c r="R6" s="15">
        <v>350139.66842342279</v>
      </c>
      <c r="S6" s="15">
        <v>4010.9532114769104</v>
      </c>
      <c r="T6" s="15">
        <v>96644.392333541589</v>
      </c>
      <c r="U6" s="15">
        <v>72261.334123035893</v>
      </c>
      <c r="V6" s="15">
        <v>878.1072168595274</v>
      </c>
      <c r="W6" s="15">
        <v>0.56938079337710712</v>
      </c>
      <c r="X6" s="15">
        <v>127271.6528969565</v>
      </c>
      <c r="Y6" s="15">
        <v>208271.9376960019</v>
      </c>
      <c r="Z6" s="15">
        <v>442934.73989008472</v>
      </c>
      <c r="AA6" s="1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1"/>
      <c r="BH6" s="1"/>
      <c r="BI6" s="3"/>
      <c r="BJ6" s="1"/>
      <c r="BK6" s="1"/>
      <c r="BL6" s="1"/>
      <c r="BM6" s="1"/>
      <c r="BN6" s="1"/>
      <c r="BO6" s="1"/>
      <c r="BP6" s="1"/>
      <c r="BQ6" s="1"/>
    </row>
    <row r="7" spans="1:69" x14ac:dyDescent="0.2">
      <c r="A7" s="25" t="s">
        <v>18</v>
      </c>
      <c r="B7" s="28">
        <v>24599.065720988234</v>
      </c>
      <c r="C7" s="28">
        <v>123320.7300319959</v>
      </c>
      <c r="D7" s="28">
        <v>14874.780550242229</v>
      </c>
      <c r="E7" s="28">
        <v>49170.170107774778</v>
      </c>
      <c r="F7" s="28">
        <v>15564.225087103994</v>
      </c>
      <c r="G7" s="28">
        <v>9584.1970683923555</v>
      </c>
      <c r="H7" s="28">
        <v>54947.13008048739</v>
      </c>
      <c r="I7" s="28">
        <v>25530.842376714565</v>
      </c>
      <c r="J7" s="28">
        <v>63469.563564831114</v>
      </c>
      <c r="K7" s="28">
        <v>12049.214851679179</v>
      </c>
      <c r="L7" s="28">
        <v>393109.91944020981</v>
      </c>
      <c r="M7" s="28">
        <v>87048.484949803751</v>
      </c>
      <c r="N7" s="28">
        <v>480158.40439001354</v>
      </c>
      <c r="O7" s="15"/>
      <c r="P7" s="15"/>
      <c r="Q7" s="25" t="s">
        <v>18</v>
      </c>
      <c r="R7" s="15">
        <v>373393.65812376834</v>
      </c>
      <c r="S7" s="15">
        <v>4103.3524649626806</v>
      </c>
      <c r="T7" s="15">
        <v>101042.26141387213</v>
      </c>
      <c r="U7" s="15">
        <v>100471.16905537226</v>
      </c>
      <c r="V7" s="15">
        <v>5510.4943413622677</v>
      </c>
      <c r="W7" s="15">
        <v>0.58073841202482424</v>
      </c>
      <c r="X7" s="15">
        <v>138825.15482334702</v>
      </c>
      <c r="Y7" s="15">
        <v>243188.26657108311</v>
      </c>
      <c r="Z7" s="15">
        <v>480158.40439001354</v>
      </c>
      <c r="AA7" s="1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1"/>
      <c r="BH7" s="1"/>
      <c r="BI7" s="3"/>
      <c r="BJ7" s="1"/>
      <c r="BK7" s="1"/>
      <c r="BL7" s="1"/>
      <c r="BM7" s="1"/>
      <c r="BN7" s="1"/>
      <c r="BO7" s="1"/>
      <c r="BP7" s="1"/>
      <c r="BQ7" s="1"/>
    </row>
    <row r="8" spans="1:69" x14ac:dyDescent="0.2">
      <c r="A8" s="25" t="s">
        <v>19</v>
      </c>
      <c r="B8" s="28">
        <v>36153.898802742915</v>
      </c>
      <c r="C8" s="28">
        <v>122593.95690704997</v>
      </c>
      <c r="D8" s="28">
        <v>21423.477683248508</v>
      </c>
      <c r="E8" s="28">
        <v>51127.20893726236</v>
      </c>
      <c r="F8" s="28">
        <v>15817.009681000452</v>
      </c>
      <c r="G8" s="28">
        <v>9249.4159489456943</v>
      </c>
      <c r="H8" s="28">
        <v>55174.316921671198</v>
      </c>
      <c r="I8" s="28">
        <v>25833.739360454736</v>
      </c>
      <c r="J8" s="28">
        <v>64814.355259644173</v>
      </c>
      <c r="K8" s="28">
        <v>12226.205246637997</v>
      </c>
      <c r="L8" s="28">
        <v>414413.58474865789</v>
      </c>
      <c r="M8" s="28">
        <v>88389.516552892164</v>
      </c>
      <c r="N8" s="28">
        <v>502803.10130155005</v>
      </c>
      <c r="O8" s="15"/>
      <c r="P8" s="15"/>
      <c r="Q8" s="25" t="s">
        <v>19</v>
      </c>
      <c r="R8" s="15">
        <v>382958.90978463111</v>
      </c>
      <c r="S8" s="15">
        <v>4343.5671730859376</v>
      </c>
      <c r="T8" s="15">
        <v>103017.35511987374</v>
      </c>
      <c r="U8" s="15">
        <v>117491.79016568739</v>
      </c>
      <c r="V8" s="15">
        <v>-2623.4033207140747</v>
      </c>
      <c r="W8" s="15">
        <v>0.61120059576671681</v>
      </c>
      <c r="X8" s="15">
        <v>146984.80023166884</v>
      </c>
      <c r="Y8" s="15">
        <v>249370.52905327867</v>
      </c>
      <c r="Z8" s="15">
        <v>502803.10130155005</v>
      </c>
      <c r="AA8" s="1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1"/>
      <c r="BH8" s="1"/>
      <c r="BI8" s="3"/>
      <c r="BJ8" s="1"/>
      <c r="BK8" s="1"/>
      <c r="BL8" s="1"/>
      <c r="BM8" s="1"/>
      <c r="BN8" s="1"/>
      <c r="BO8" s="1"/>
      <c r="BP8" s="1"/>
      <c r="BQ8" s="1"/>
    </row>
    <row r="9" spans="1:69" x14ac:dyDescent="0.2">
      <c r="A9" s="25" t="s">
        <v>20</v>
      </c>
      <c r="B9" s="28">
        <v>34670.285817131837</v>
      </c>
      <c r="C9" s="28">
        <v>136903.02860486653</v>
      </c>
      <c r="D9" s="28">
        <v>24647.958744692845</v>
      </c>
      <c r="E9" s="28">
        <v>53617.239338484615</v>
      </c>
      <c r="F9" s="28">
        <v>16061.831554424185</v>
      </c>
      <c r="G9" s="28">
        <v>9397.4268041984724</v>
      </c>
      <c r="H9" s="28">
        <v>55660.052160298306</v>
      </c>
      <c r="I9" s="28">
        <v>25950.555048122653</v>
      </c>
      <c r="J9" s="28">
        <v>71738.875058592123</v>
      </c>
      <c r="K9" s="28">
        <v>12595.917533331134</v>
      </c>
      <c r="L9" s="28">
        <v>441243.17066414288</v>
      </c>
      <c r="M9" s="28">
        <v>96880.245757175289</v>
      </c>
      <c r="N9" s="28">
        <v>538123.41642131819</v>
      </c>
      <c r="O9" s="15"/>
      <c r="P9" s="15"/>
      <c r="Q9" s="25" t="s">
        <v>20</v>
      </c>
      <c r="R9" s="15">
        <v>416318.57358771702</v>
      </c>
      <c r="S9" s="15">
        <v>4645.5285008059991</v>
      </c>
      <c r="T9" s="15">
        <v>112237.71117961375</v>
      </c>
      <c r="U9" s="15">
        <v>134600.30329312626</v>
      </c>
      <c r="V9" s="15">
        <v>8426.5318189258687</v>
      </c>
      <c r="W9" s="15">
        <v>0.64881652785989585</v>
      </c>
      <c r="X9" s="15">
        <v>145742.7631255005</v>
      </c>
      <c r="Y9" s="15">
        <v>283848.64390089922</v>
      </c>
      <c r="Z9" s="15">
        <v>538123.41642131819</v>
      </c>
      <c r="AA9" s="1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1"/>
      <c r="BH9" s="1"/>
      <c r="BI9" s="3"/>
      <c r="BJ9" s="1"/>
      <c r="BK9" s="1"/>
      <c r="BL9" s="1"/>
      <c r="BM9" s="1"/>
      <c r="BN9" s="1"/>
      <c r="BO9" s="1"/>
      <c r="BP9" s="1"/>
      <c r="BQ9" s="1"/>
    </row>
    <row r="10" spans="1:69" x14ac:dyDescent="0.2">
      <c r="A10" s="25" t="s">
        <v>21</v>
      </c>
      <c r="B10" s="28">
        <v>24728.413231808536</v>
      </c>
      <c r="C10" s="28">
        <v>139164.25819768186</v>
      </c>
      <c r="D10" s="28">
        <v>14067.065804250955</v>
      </c>
      <c r="E10" s="28">
        <v>64205.567013884822</v>
      </c>
      <c r="F10" s="28">
        <v>19259.802147058923</v>
      </c>
      <c r="G10" s="28">
        <v>12098.372885782566</v>
      </c>
      <c r="H10" s="28">
        <v>57907.004037876017</v>
      </c>
      <c r="I10" s="28">
        <v>30509.834848324237</v>
      </c>
      <c r="J10" s="28">
        <v>75703.326476804534</v>
      </c>
      <c r="K10" s="28">
        <v>16077.367102912714</v>
      </c>
      <c r="L10" s="28">
        <v>453721.01174638525</v>
      </c>
      <c r="M10" s="28">
        <v>96082.257947028178</v>
      </c>
      <c r="N10" s="28">
        <v>549803.2696934134</v>
      </c>
      <c r="O10" s="15"/>
      <c r="P10" s="15"/>
      <c r="Q10" s="25" t="s">
        <v>21</v>
      </c>
      <c r="R10" s="15">
        <v>415574.31181751651</v>
      </c>
      <c r="S10" s="15">
        <v>5573.1571797463239</v>
      </c>
      <c r="T10" s="15">
        <v>118668.46681424143</v>
      </c>
      <c r="U10" s="15">
        <v>116331.07116459534</v>
      </c>
      <c r="V10" s="15">
        <v>10625.850649761152</v>
      </c>
      <c r="W10" s="15">
        <v>0.7685965483122883</v>
      </c>
      <c r="X10" s="15">
        <v>151094.37098236912</v>
      </c>
      <c r="Y10" s="15">
        <v>268064.72751136473</v>
      </c>
      <c r="Z10" s="15">
        <v>549803.2696934134</v>
      </c>
      <c r="AA10" s="1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1"/>
      <c r="BH10" s="1"/>
      <c r="BI10" s="3"/>
      <c r="BJ10" s="1"/>
      <c r="BK10" s="1"/>
      <c r="BL10" s="1"/>
      <c r="BM10" s="1"/>
      <c r="BN10" s="1"/>
      <c r="BO10" s="1"/>
      <c r="BP10" s="1"/>
      <c r="BQ10" s="1"/>
    </row>
    <row r="11" spans="1:69" x14ac:dyDescent="0.2">
      <c r="A11" s="25" t="s">
        <v>22</v>
      </c>
      <c r="B11" s="28">
        <v>28786.943318993825</v>
      </c>
      <c r="C11" s="28">
        <v>148009.51180093593</v>
      </c>
      <c r="D11" s="28">
        <v>21385.564690799074</v>
      </c>
      <c r="E11" s="28">
        <v>74848.147037322953</v>
      </c>
      <c r="F11" s="28">
        <v>20152.162696890009</v>
      </c>
      <c r="G11" s="28">
        <v>11842.848654452382</v>
      </c>
      <c r="H11" s="28">
        <v>59210.039356594185</v>
      </c>
      <c r="I11" s="28">
        <v>31788.930064299006</v>
      </c>
      <c r="J11" s="28">
        <v>77850.163769286184</v>
      </c>
      <c r="K11" s="28">
        <v>16376.107486296276</v>
      </c>
      <c r="L11" s="28">
        <v>490250.41887586971</v>
      </c>
      <c r="M11" s="28">
        <v>100356.1159204869</v>
      </c>
      <c r="N11" s="28">
        <v>590606.53479635657</v>
      </c>
      <c r="O11" s="15"/>
      <c r="P11" s="15"/>
      <c r="Q11" s="25" t="s">
        <v>22</v>
      </c>
      <c r="R11" s="15">
        <v>432691.88767932396</v>
      </c>
      <c r="S11" s="15">
        <v>5791.152635615008</v>
      </c>
      <c r="T11" s="15">
        <v>121119.0343605563</v>
      </c>
      <c r="U11" s="15">
        <v>141871.22735314353</v>
      </c>
      <c r="V11" s="15">
        <v>17003.181219666381</v>
      </c>
      <c r="W11" s="15">
        <v>0.80678953744221793</v>
      </c>
      <c r="X11" s="15">
        <v>167344.26680995888</v>
      </c>
      <c r="Y11" s="15">
        <v>295215.02205144486</v>
      </c>
      <c r="Z11" s="15">
        <v>590606.53479635657</v>
      </c>
      <c r="AA11" s="1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1"/>
      <c r="BH11" s="1"/>
      <c r="BI11" s="3"/>
      <c r="BJ11" s="1"/>
      <c r="BK11" s="1"/>
      <c r="BL11" s="1"/>
      <c r="BM11" s="1"/>
      <c r="BN11" s="1"/>
      <c r="BO11" s="1"/>
      <c r="BP11" s="1"/>
      <c r="BQ11" s="1"/>
    </row>
    <row r="12" spans="1:69" x14ac:dyDescent="0.2">
      <c r="A12" s="25" t="s">
        <v>23</v>
      </c>
      <c r="B12" s="28">
        <v>38376.353217940959</v>
      </c>
      <c r="C12" s="28">
        <v>148602.74649202422</v>
      </c>
      <c r="D12" s="28">
        <v>27205.912939618338</v>
      </c>
      <c r="E12" s="28">
        <v>76673.376831807909</v>
      </c>
      <c r="F12" s="28">
        <v>20762.924355411335</v>
      </c>
      <c r="G12" s="28">
        <v>11495.486232622427</v>
      </c>
      <c r="H12" s="28">
        <v>59975.414710786688</v>
      </c>
      <c r="I12" s="28">
        <v>32072.229269250231</v>
      </c>
      <c r="J12" s="28">
        <v>79256.602801070621</v>
      </c>
      <c r="K12" s="28">
        <v>16397.025070827556</v>
      </c>
      <c r="L12" s="28">
        <v>510818.07192136027</v>
      </c>
      <c r="M12" s="28">
        <v>104040.44952289983</v>
      </c>
      <c r="N12" s="28">
        <v>614858.52144426014</v>
      </c>
      <c r="O12" s="15"/>
      <c r="P12" s="15"/>
      <c r="Q12" s="25" t="s">
        <v>23</v>
      </c>
      <c r="R12" s="15">
        <v>453260.65529307316</v>
      </c>
      <c r="S12" s="15">
        <v>5930.9052189622926</v>
      </c>
      <c r="T12" s="15">
        <v>123901.56307577375</v>
      </c>
      <c r="U12" s="15">
        <v>162369.45781597644</v>
      </c>
      <c r="V12" s="15">
        <v>-139.35340086370707</v>
      </c>
      <c r="W12" s="15">
        <v>0.84733555656183823</v>
      </c>
      <c r="X12" s="15">
        <v>179490.38117265643</v>
      </c>
      <c r="Y12" s="15">
        <v>309955.93506687466</v>
      </c>
      <c r="Z12" s="15">
        <v>614858.52144426014</v>
      </c>
      <c r="AA12" s="1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1"/>
      <c r="BH12" s="1"/>
      <c r="BI12" s="3"/>
      <c r="BJ12" s="1"/>
      <c r="BK12" s="1"/>
      <c r="BL12" s="1"/>
      <c r="BM12" s="1"/>
      <c r="BN12" s="1"/>
      <c r="BO12" s="1"/>
      <c r="BP12" s="1"/>
      <c r="BQ12" s="1"/>
    </row>
    <row r="13" spans="1:69" x14ac:dyDescent="0.2">
      <c r="A13" s="25" t="s">
        <v>24</v>
      </c>
      <c r="B13" s="28">
        <v>36293.035119640917</v>
      </c>
      <c r="C13" s="28">
        <v>159102.04383571786</v>
      </c>
      <c r="D13" s="28">
        <v>30353.484227346027</v>
      </c>
      <c r="E13" s="28">
        <v>80994.79683006517</v>
      </c>
      <c r="F13" s="28">
        <v>21873.655197683162</v>
      </c>
      <c r="G13" s="28">
        <v>12103.175371908746</v>
      </c>
      <c r="H13" s="28">
        <v>62481.067245291888</v>
      </c>
      <c r="I13" s="28">
        <v>34392.183621686359</v>
      </c>
      <c r="J13" s="28">
        <v>89220.117024016916</v>
      </c>
      <c r="K13" s="28">
        <v>16764.608604102898</v>
      </c>
      <c r="L13" s="28">
        <v>543578.16707745998</v>
      </c>
      <c r="M13" s="28">
        <v>112089.58853469597</v>
      </c>
      <c r="N13" s="28">
        <v>655667.75561215589</v>
      </c>
      <c r="O13" s="15"/>
      <c r="P13" s="15"/>
      <c r="Q13" s="25" t="s">
        <v>24</v>
      </c>
      <c r="R13" s="15">
        <v>480351.24154553696</v>
      </c>
      <c r="S13" s="15">
        <v>5969.6469276782582</v>
      </c>
      <c r="T13" s="15">
        <v>142632.20402738173</v>
      </c>
      <c r="U13" s="15">
        <v>177752.12020667305</v>
      </c>
      <c r="V13" s="15">
        <v>19729.389328444377</v>
      </c>
      <c r="W13" s="15">
        <v>0.88563024703815141</v>
      </c>
      <c r="X13" s="15">
        <v>168501.881845355</v>
      </c>
      <c r="Y13" s="15">
        <v>339269.6138991607</v>
      </c>
      <c r="Z13" s="15">
        <v>655667.75561215589</v>
      </c>
      <c r="AA13" s="1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1"/>
      <c r="BH13" s="1"/>
      <c r="BI13" s="3"/>
      <c r="BJ13" s="1"/>
      <c r="BK13" s="1"/>
      <c r="BL13" s="1"/>
      <c r="BM13" s="1"/>
      <c r="BN13" s="1"/>
      <c r="BO13" s="1"/>
      <c r="BP13" s="1"/>
      <c r="BQ13" s="1"/>
    </row>
    <row r="14" spans="1:69" x14ac:dyDescent="0.2">
      <c r="A14" s="25" t="s">
        <v>25</v>
      </c>
      <c r="B14" s="28">
        <v>28901.581806156475</v>
      </c>
      <c r="C14" s="28">
        <v>155954.61144891943</v>
      </c>
      <c r="D14" s="28">
        <v>16573.105280803495</v>
      </c>
      <c r="E14" s="28">
        <v>77665.37338862168</v>
      </c>
      <c r="F14" s="28">
        <v>24713.853150809162</v>
      </c>
      <c r="G14" s="28">
        <v>15516.157982008566</v>
      </c>
      <c r="H14" s="28">
        <v>56951.255979196721</v>
      </c>
      <c r="I14" s="28">
        <v>37937.532149217921</v>
      </c>
      <c r="J14" s="28">
        <v>97988.019957848097</v>
      </c>
      <c r="K14" s="28">
        <v>18414.918887596319</v>
      </c>
      <c r="L14" s="28">
        <v>530616.4100311778</v>
      </c>
      <c r="M14" s="28">
        <v>108820.19192129382</v>
      </c>
      <c r="N14" s="28">
        <v>639436.60195247165</v>
      </c>
      <c r="O14" s="15"/>
      <c r="P14" s="15"/>
      <c r="Q14" s="25" t="s">
        <v>25</v>
      </c>
      <c r="R14" s="15">
        <v>470594.33454469312</v>
      </c>
      <c r="S14" s="15">
        <v>6414.7997433182272</v>
      </c>
      <c r="T14" s="15">
        <v>144591.35020327513</v>
      </c>
      <c r="U14" s="15">
        <v>136338.33111584987</v>
      </c>
      <c r="V14" s="15">
        <v>8229.2881666740868</v>
      </c>
      <c r="W14" s="15">
        <v>0.99857586849779023</v>
      </c>
      <c r="X14" s="15">
        <v>182673.4551201931</v>
      </c>
      <c r="Y14" s="15">
        <v>309405.95551740041</v>
      </c>
      <c r="Z14" s="15">
        <v>639436.60195247165</v>
      </c>
      <c r="AA14" s="1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"/>
      <c r="BH14" s="1"/>
      <c r="BI14" s="3"/>
      <c r="BJ14" s="1"/>
      <c r="BK14" s="1"/>
      <c r="BL14" s="1"/>
      <c r="BM14" s="1"/>
      <c r="BN14" s="1"/>
      <c r="BO14" s="1"/>
      <c r="BP14" s="1"/>
      <c r="BQ14" s="1"/>
    </row>
    <row r="15" spans="1:69" x14ac:dyDescent="0.2">
      <c r="A15" s="25" t="s">
        <v>26</v>
      </c>
      <c r="B15" s="28">
        <v>32391.817996628783</v>
      </c>
      <c r="C15" s="28">
        <v>168695.11171927777</v>
      </c>
      <c r="D15" s="28">
        <v>25017.853422443543</v>
      </c>
      <c r="E15" s="28">
        <v>86832.017386048363</v>
      </c>
      <c r="F15" s="28">
        <v>25488.380553953211</v>
      </c>
      <c r="G15" s="28">
        <v>16517.502129566477</v>
      </c>
      <c r="H15" s="28">
        <v>58652.125574656384</v>
      </c>
      <c r="I15" s="28">
        <v>39647.747027903562</v>
      </c>
      <c r="J15" s="28">
        <v>101511.87154143343</v>
      </c>
      <c r="K15" s="28">
        <v>19265.920686078316</v>
      </c>
      <c r="L15" s="28">
        <v>574020.34803798969</v>
      </c>
      <c r="M15" s="28">
        <v>114164.52747595494</v>
      </c>
      <c r="N15" s="28">
        <v>688184.87551394466</v>
      </c>
      <c r="O15" s="15"/>
      <c r="P15" s="15"/>
      <c r="Q15" s="25" t="s">
        <v>26</v>
      </c>
      <c r="R15" s="15">
        <v>484593.66225534305</v>
      </c>
      <c r="S15" s="15">
        <v>6278.3515097155814</v>
      </c>
      <c r="T15" s="15">
        <v>152034.51341446341</v>
      </c>
      <c r="U15" s="15">
        <v>170946.79249923551</v>
      </c>
      <c r="V15" s="15">
        <v>30533.281011293759</v>
      </c>
      <c r="W15" s="15">
        <v>0.98703466424369435</v>
      </c>
      <c r="X15" s="15">
        <v>200030.1288087912</v>
      </c>
      <c r="Y15" s="15">
        <v>356232.84101956215</v>
      </c>
      <c r="Z15" s="15">
        <v>688184.87551394466</v>
      </c>
      <c r="AA15" s="1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1"/>
      <c r="BH15" s="1"/>
      <c r="BI15" s="3"/>
      <c r="BJ15" s="1"/>
      <c r="BK15" s="1"/>
      <c r="BL15" s="1"/>
      <c r="BM15" s="1"/>
      <c r="BN15" s="1"/>
      <c r="BO15" s="1"/>
      <c r="BP15" s="1"/>
      <c r="BQ15" s="1"/>
    </row>
    <row r="16" spans="1:69" x14ac:dyDescent="0.2">
      <c r="A16" s="25" t="s">
        <v>27</v>
      </c>
      <c r="B16" s="28">
        <v>45788.620536218252</v>
      </c>
      <c r="C16" s="28">
        <v>162475.92077497972</v>
      </c>
      <c r="D16" s="28">
        <v>30137.244030223057</v>
      </c>
      <c r="E16" s="28">
        <v>89848.373711676119</v>
      </c>
      <c r="F16" s="28">
        <v>25480.784049788243</v>
      </c>
      <c r="G16" s="28">
        <v>15915.617662341518</v>
      </c>
      <c r="H16" s="28">
        <v>59894.443983170313</v>
      </c>
      <c r="I16" s="28">
        <v>40067.013137898393</v>
      </c>
      <c r="J16" s="28">
        <v>101729.51205367877</v>
      </c>
      <c r="K16" s="28">
        <v>19255.042058504096</v>
      </c>
      <c r="L16" s="28">
        <v>590592.57199847861</v>
      </c>
      <c r="M16" s="28">
        <v>115570.05066769259</v>
      </c>
      <c r="N16" s="28">
        <v>706162.62266617117</v>
      </c>
      <c r="O16" s="15"/>
      <c r="P16" s="15"/>
      <c r="Q16" s="25" t="s">
        <v>27</v>
      </c>
      <c r="R16" s="15">
        <v>499709.86455041164</v>
      </c>
      <c r="S16" s="15">
        <v>6288.9780257785205</v>
      </c>
      <c r="T16" s="15">
        <v>154033.82143794425</v>
      </c>
      <c r="U16" s="15">
        <v>177045.0468166878</v>
      </c>
      <c r="V16" s="15">
        <v>10985.848835846293</v>
      </c>
      <c r="W16" s="15">
        <v>0.96396024750567211</v>
      </c>
      <c r="X16" s="15">
        <v>207567.3751720619</v>
      </c>
      <c r="Y16" s="15">
        <v>349469.27613280673</v>
      </c>
      <c r="Z16" s="15">
        <v>706162.62266617117</v>
      </c>
      <c r="AA16" s="1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1"/>
      <c r="BH16" s="1"/>
      <c r="BI16" s="3"/>
      <c r="BJ16" s="1"/>
      <c r="BK16" s="1"/>
      <c r="BL16" s="1"/>
      <c r="BM16" s="1"/>
      <c r="BN16" s="1"/>
      <c r="BO16" s="1"/>
      <c r="BP16" s="1"/>
      <c r="BQ16" s="1"/>
    </row>
    <row r="17" spans="1:69" x14ac:dyDescent="0.2">
      <c r="A17" s="25" t="s">
        <v>28</v>
      </c>
      <c r="B17" s="28">
        <v>42169.608746940219</v>
      </c>
      <c r="C17" s="28">
        <v>167101.18564577584</v>
      </c>
      <c r="D17" s="28">
        <v>33300.021697303418</v>
      </c>
      <c r="E17" s="28">
        <v>93421.886842851149</v>
      </c>
      <c r="F17" s="28">
        <v>26222.250059256046</v>
      </c>
      <c r="G17" s="28">
        <v>16182.929702796357</v>
      </c>
      <c r="H17" s="28">
        <v>60912.053281914013</v>
      </c>
      <c r="I17" s="28">
        <v>42229.756812490305</v>
      </c>
      <c r="J17" s="28">
        <v>107561.58016196892</v>
      </c>
      <c r="K17" s="28">
        <v>19782.389135151527</v>
      </c>
      <c r="L17" s="28">
        <v>608883.6620864477</v>
      </c>
      <c r="M17" s="28">
        <v>116609.39634732703</v>
      </c>
      <c r="N17" s="28">
        <v>725493.05843377474</v>
      </c>
      <c r="O17" s="15"/>
      <c r="P17" s="15"/>
      <c r="Q17" s="25" t="s">
        <v>28</v>
      </c>
      <c r="R17" s="15">
        <v>506171.24463749299</v>
      </c>
      <c r="S17" s="15">
        <v>6092.4132608510372</v>
      </c>
      <c r="T17" s="15">
        <v>162038.11313544569</v>
      </c>
      <c r="U17" s="15">
        <v>178740.97440713394</v>
      </c>
      <c r="V17" s="15">
        <v>15795.221694458625</v>
      </c>
      <c r="W17" s="15">
        <v>0.87735669204700106</v>
      </c>
      <c r="X17" s="15">
        <v>184969.21636767726</v>
      </c>
      <c r="Y17" s="15">
        <v>328315.00242597674</v>
      </c>
      <c r="Z17" s="15">
        <v>725493.05843377474</v>
      </c>
      <c r="AA17" s="1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"/>
      <c r="BH17" s="1"/>
      <c r="BI17" s="3"/>
      <c r="BJ17" s="1"/>
      <c r="BK17" s="1"/>
      <c r="BL17" s="1"/>
      <c r="BM17" s="1"/>
      <c r="BN17" s="1"/>
      <c r="BO17" s="1"/>
      <c r="BP17" s="1"/>
      <c r="BQ17" s="1"/>
    </row>
    <row r="18" spans="1:69" x14ac:dyDescent="0.2">
      <c r="A18" s="25" t="s">
        <v>29</v>
      </c>
      <c r="B18" s="28">
        <v>35466.977233450445</v>
      </c>
      <c r="C18" s="28">
        <v>145046.5999496537</v>
      </c>
      <c r="D18" s="28">
        <v>18025.240516069258</v>
      </c>
      <c r="E18" s="28">
        <v>87810.493587523481</v>
      </c>
      <c r="F18" s="28">
        <v>29397.15373002347</v>
      </c>
      <c r="G18" s="28">
        <v>18523.092950002287</v>
      </c>
      <c r="H18" s="28">
        <v>60921.149759519918</v>
      </c>
      <c r="I18" s="28">
        <v>44258.367321520309</v>
      </c>
      <c r="J18" s="28">
        <v>107632.95054295805</v>
      </c>
      <c r="K18" s="28">
        <v>21361.473445057985</v>
      </c>
      <c r="L18" s="28">
        <v>568443.49903577869</v>
      </c>
      <c r="M18" s="28">
        <v>109161.29288921632</v>
      </c>
      <c r="N18" s="28">
        <v>677604.79192499502</v>
      </c>
      <c r="O18" s="15"/>
      <c r="P18" s="15"/>
      <c r="Q18" s="25" t="s">
        <v>29</v>
      </c>
      <c r="R18" s="15">
        <v>492508.82291494921</v>
      </c>
      <c r="S18" s="15">
        <v>6450.1219110720476</v>
      </c>
      <c r="T18" s="15">
        <v>159945.93133620935</v>
      </c>
      <c r="U18" s="15">
        <v>118991.95143291875</v>
      </c>
      <c r="V18" s="15">
        <v>15924.664336615126</v>
      </c>
      <c r="W18" s="15">
        <v>0.83339515961204735</v>
      </c>
      <c r="X18" s="15">
        <v>162171.04894130607</v>
      </c>
      <c r="Y18" s="15">
        <v>278388.5823432352</v>
      </c>
      <c r="Z18" s="15">
        <v>677604.79192499502</v>
      </c>
      <c r="AA18" s="1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"/>
      <c r="BH18" s="1"/>
      <c r="BI18" s="3"/>
      <c r="BJ18" s="1"/>
      <c r="BK18" s="1"/>
      <c r="BL18" s="1"/>
      <c r="BM18" s="1"/>
      <c r="BN18" s="1"/>
      <c r="BO18" s="1"/>
      <c r="BP18" s="1"/>
      <c r="BQ18" s="1"/>
    </row>
    <row r="19" spans="1:69" x14ac:dyDescent="0.2">
      <c r="A19" s="25" t="s">
        <v>30</v>
      </c>
      <c r="B19" s="28">
        <v>41875.769904504268</v>
      </c>
      <c r="C19" s="28">
        <v>151943.96331360372</v>
      </c>
      <c r="D19" s="28">
        <v>25955.775487013296</v>
      </c>
      <c r="E19" s="28">
        <v>96744.83224206978</v>
      </c>
      <c r="F19" s="28">
        <v>30147.649063775138</v>
      </c>
      <c r="G19" s="28">
        <v>19175.588112391561</v>
      </c>
      <c r="H19" s="28">
        <v>61869.661545558411</v>
      </c>
      <c r="I19" s="28">
        <v>43959.584428674971</v>
      </c>
      <c r="J19" s="28">
        <v>112214.35134790787</v>
      </c>
      <c r="K19" s="28">
        <v>21548.402327174223</v>
      </c>
      <c r="L19" s="28">
        <v>605435.5777726731</v>
      </c>
      <c r="M19" s="28">
        <v>114542.17774003427</v>
      </c>
      <c r="N19" s="28">
        <v>719977.7555127074</v>
      </c>
      <c r="O19" s="15"/>
      <c r="P19" s="15"/>
      <c r="Q19" s="25" t="s">
        <v>30</v>
      </c>
      <c r="R19" s="15">
        <v>524269.33042722888</v>
      </c>
      <c r="S19" s="15">
        <v>6214.9554371564436</v>
      </c>
      <c r="T19" s="15">
        <v>165111.78514915344</v>
      </c>
      <c r="U19" s="15">
        <v>135519.55858693708</v>
      </c>
      <c r="V19" s="15">
        <v>-18497.095976780169</v>
      </c>
      <c r="W19" s="15">
        <v>0.72739762783379314</v>
      </c>
      <c r="X19" s="15">
        <v>182522.27714077872</v>
      </c>
      <c r="Y19" s="15">
        <v>275163.78264939465</v>
      </c>
      <c r="Z19" s="15">
        <v>719977.7555127074</v>
      </c>
      <c r="AA19" s="1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1"/>
      <c r="BH19" s="1"/>
      <c r="BI19" s="3"/>
      <c r="BJ19" s="1"/>
      <c r="BK19" s="1"/>
      <c r="BL19" s="1"/>
      <c r="BM19" s="1"/>
      <c r="BN19" s="1"/>
      <c r="BO19" s="1"/>
      <c r="BP19" s="1"/>
      <c r="BQ19" s="1"/>
    </row>
    <row r="20" spans="1:69" x14ac:dyDescent="0.2">
      <c r="A20" s="25" t="s">
        <v>31</v>
      </c>
      <c r="B20" s="28">
        <v>57509.691351839465</v>
      </c>
      <c r="C20" s="28">
        <v>162393.94987196979</v>
      </c>
      <c r="D20" s="28">
        <v>27988.415245128657</v>
      </c>
      <c r="E20" s="28">
        <v>99891.784073749193</v>
      </c>
      <c r="F20" s="28">
        <v>29916.634091045045</v>
      </c>
      <c r="G20" s="28">
        <v>18421.538518704172</v>
      </c>
      <c r="H20" s="28">
        <v>63136.334280522678</v>
      </c>
      <c r="I20" s="28">
        <v>43508.037662017276</v>
      </c>
      <c r="J20" s="28">
        <v>112364.62439122132</v>
      </c>
      <c r="K20" s="28">
        <v>21387.394412267324</v>
      </c>
      <c r="L20" s="28">
        <v>636518.4038984651</v>
      </c>
      <c r="M20" s="28">
        <v>115740.46133978522</v>
      </c>
      <c r="N20" s="28">
        <v>752258.86523825035</v>
      </c>
      <c r="O20" s="15"/>
      <c r="P20" s="15"/>
      <c r="Q20" s="25" t="s">
        <v>31</v>
      </c>
      <c r="R20" s="15">
        <v>532796.85462802788</v>
      </c>
      <c r="S20" s="15">
        <v>6285.4712351939525</v>
      </c>
      <c r="T20" s="15">
        <v>163675.52173700911</v>
      </c>
      <c r="U20" s="15">
        <v>142825.78304032906</v>
      </c>
      <c r="V20" s="15">
        <v>-582.58619115361944</v>
      </c>
      <c r="W20" s="15">
        <v>0.68197108970408471</v>
      </c>
      <c r="X20" s="15">
        <v>190886.23923847399</v>
      </c>
      <c r="Y20" s="15">
        <v>283629.10042071983</v>
      </c>
      <c r="Z20" s="15">
        <v>752258.86523825035</v>
      </c>
      <c r="AA20" s="1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1"/>
      <c r="BH20" s="1"/>
      <c r="BI20" s="3"/>
      <c r="BJ20" s="1"/>
      <c r="BK20" s="1"/>
      <c r="BL20" s="1"/>
      <c r="BM20" s="1"/>
      <c r="BN20" s="1"/>
      <c r="BO20" s="1"/>
      <c r="BP20" s="1"/>
      <c r="BQ20" s="1"/>
    </row>
    <row r="21" spans="1:69" x14ac:dyDescent="0.2">
      <c r="A21" s="25" t="s">
        <v>32</v>
      </c>
      <c r="B21" s="28">
        <v>52612.440868563339</v>
      </c>
      <c r="C21" s="28">
        <v>174450.28635032696</v>
      </c>
      <c r="D21" s="28">
        <v>30260.137710824063</v>
      </c>
      <c r="E21" s="28">
        <v>101957.59671097058</v>
      </c>
      <c r="F21" s="28">
        <v>30269.501771976804</v>
      </c>
      <c r="G21" s="28">
        <v>18627.541114833217</v>
      </c>
      <c r="H21" s="28">
        <v>63851.343781032469</v>
      </c>
      <c r="I21" s="28">
        <v>44711.809170808461</v>
      </c>
      <c r="J21" s="28">
        <v>119393.18880071884</v>
      </c>
      <c r="K21" s="28">
        <v>20620.28108840813</v>
      </c>
      <c r="L21" s="28">
        <v>656754.12736846285</v>
      </c>
      <c r="M21" s="28">
        <v>119818.64744580338</v>
      </c>
      <c r="N21" s="28">
        <v>776572.77481426625</v>
      </c>
      <c r="O21" s="15"/>
      <c r="P21" s="15"/>
      <c r="Q21" s="25" t="s">
        <v>32</v>
      </c>
      <c r="R21" s="15">
        <v>546716.37208377384</v>
      </c>
      <c r="S21" s="15">
        <v>6409.2052686699853</v>
      </c>
      <c r="T21" s="15">
        <v>171416.59558718943</v>
      </c>
      <c r="U21" s="15">
        <v>155359.53207561551</v>
      </c>
      <c r="V21" s="15">
        <v>1853.8178630603943</v>
      </c>
      <c r="W21" s="15">
        <v>0.66636669423406336</v>
      </c>
      <c r="X21" s="15">
        <v>196382.38934483752</v>
      </c>
      <c r="Y21" s="15">
        <v>301565.80377557478</v>
      </c>
      <c r="Z21" s="15">
        <v>776572.77481426625</v>
      </c>
      <c r="AA21" s="1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1"/>
      <c r="BH21" s="1"/>
      <c r="BI21" s="3"/>
      <c r="BJ21" s="1"/>
      <c r="BK21" s="1"/>
      <c r="BL21" s="1"/>
      <c r="BM21" s="1"/>
      <c r="BN21" s="1"/>
      <c r="BO21" s="1"/>
      <c r="BP21" s="1"/>
      <c r="BQ21" s="1"/>
    </row>
    <row r="22" spans="1:69" x14ac:dyDescent="0.2">
      <c r="A22" s="25" t="s">
        <v>33</v>
      </c>
      <c r="B22" s="28">
        <v>41436.586477181067</v>
      </c>
      <c r="C22" s="28">
        <v>159804.75994638208</v>
      </c>
      <c r="D22" s="28">
        <v>14397.643652545928</v>
      </c>
      <c r="E22" s="28">
        <v>98724.951820825838</v>
      </c>
      <c r="F22" s="28">
        <v>33183.983016897466</v>
      </c>
      <c r="G22" s="28">
        <v>21770.639653288581</v>
      </c>
      <c r="H22" s="28">
        <v>73421.13012684256</v>
      </c>
      <c r="I22" s="28">
        <v>50816.098305398526</v>
      </c>
      <c r="J22" s="28">
        <v>113174.55461276791</v>
      </c>
      <c r="K22" s="28">
        <v>22820.85602153053</v>
      </c>
      <c r="L22" s="28">
        <v>629551.20363366045</v>
      </c>
      <c r="M22" s="28">
        <v>116518.09952554986</v>
      </c>
      <c r="N22" s="28">
        <v>746069.30315921037</v>
      </c>
      <c r="O22" s="15"/>
      <c r="P22" s="15"/>
      <c r="Q22" s="25" t="s">
        <v>33</v>
      </c>
      <c r="R22" s="15">
        <v>527216.78791395726</v>
      </c>
      <c r="S22" s="15">
        <v>7087.978016191194</v>
      </c>
      <c r="T22" s="15">
        <v>164030.4611945324</v>
      </c>
      <c r="U22" s="15">
        <v>111881.65069140992</v>
      </c>
      <c r="V22" s="15">
        <v>21973.805418440723</v>
      </c>
      <c r="W22" s="15">
        <v>0.73607878343107391</v>
      </c>
      <c r="X22" s="15">
        <v>192995.62563816251</v>
      </c>
      <c r="Y22" s="15">
        <v>279117.74179226696</v>
      </c>
      <c r="Z22" s="15">
        <v>746069.30315921037</v>
      </c>
      <c r="AA22" s="1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1"/>
      <c r="BH22" s="1"/>
      <c r="BI22" s="3"/>
      <c r="BJ22" s="1"/>
      <c r="BK22" s="1"/>
      <c r="BL22" s="1"/>
      <c r="BM22" s="1"/>
      <c r="BN22" s="1"/>
      <c r="BO22" s="1"/>
      <c r="BP22" s="1"/>
      <c r="BQ22" s="1"/>
    </row>
    <row r="23" spans="1:69" x14ac:dyDescent="0.2">
      <c r="A23" s="25" t="s">
        <v>34</v>
      </c>
      <c r="B23" s="28">
        <v>46769.904163338651</v>
      </c>
      <c r="C23" s="28">
        <v>167970.53302315396</v>
      </c>
      <c r="D23" s="28">
        <v>22623.451904366473</v>
      </c>
      <c r="E23" s="28">
        <v>111271.03368210373</v>
      </c>
      <c r="F23" s="28">
        <v>33631.978290059786</v>
      </c>
      <c r="G23" s="28">
        <v>22763.254784105666</v>
      </c>
      <c r="H23" s="28">
        <v>73936.193093622584</v>
      </c>
      <c r="I23" s="28">
        <v>50538.172249736497</v>
      </c>
      <c r="J23" s="28">
        <v>117538.66101514666</v>
      </c>
      <c r="K23" s="28">
        <v>22352.326766202721</v>
      </c>
      <c r="L23" s="28">
        <v>669395.50897183677</v>
      </c>
      <c r="M23" s="28">
        <v>123616.00459014112</v>
      </c>
      <c r="N23" s="28">
        <v>793011.51356197789</v>
      </c>
      <c r="O23" s="15"/>
      <c r="P23" s="15"/>
      <c r="Q23" s="25" t="s">
        <v>34</v>
      </c>
      <c r="R23" s="15">
        <v>563025.00062929257</v>
      </c>
      <c r="S23" s="15">
        <v>7171.3085739694179</v>
      </c>
      <c r="T23" s="15">
        <v>169205.13681547862</v>
      </c>
      <c r="U23" s="15">
        <v>136751.35819789785</v>
      </c>
      <c r="V23" s="15">
        <v>-7267.1846289590467</v>
      </c>
      <c r="W23" s="15">
        <v>0.74182177620329792</v>
      </c>
      <c r="X23" s="15">
        <v>231281.59045562474</v>
      </c>
      <c r="Y23" s="15">
        <v>307156.43830310262</v>
      </c>
      <c r="Z23" s="15">
        <v>793011.51356197789</v>
      </c>
      <c r="AA23" s="1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1"/>
      <c r="BH23" s="1"/>
      <c r="BI23" s="3"/>
      <c r="BJ23" s="1"/>
      <c r="BK23" s="1"/>
      <c r="BL23" s="1"/>
      <c r="BM23" s="1"/>
      <c r="BN23" s="1"/>
      <c r="BO23" s="1"/>
      <c r="BP23" s="1"/>
      <c r="BQ23" s="1"/>
    </row>
    <row r="24" spans="1:69" x14ac:dyDescent="0.2">
      <c r="A24" s="25" t="s">
        <v>35</v>
      </c>
      <c r="B24" s="28">
        <v>63116.782842678353</v>
      </c>
      <c r="C24" s="28">
        <v>174013.76917290551</v>
      </c>
      <c r="D24" s="28">
        <v>26549.67575772019</v>
      </c>
      <c r="E24" s="28">
        <v>118090.61525785245</v>
      </c>
      <c r="F24" s="28">
        <v>34283.827412746192</v>
      </c>
      <c r="G24" s="28">
        <v>22261.045854969594</v>
      </c>
      <c r="H24" s="28">
        <v>75246.98267615505</v>
      </c>
      <c r="I24" s="28">
        <v>50755.516530133667</v>
      </c>
      <c r="J24" s="28">
        <v>118007.90569598044</v>
      </c>
      <c r="K24" s="28">
        <v>22307.009195788894</v>
      </c>
      <c r="L24" s="28">
        <v>704633.1303969305</v>
      </c>
      <c r="M24" s="28">
        <v>127444.36170291049</v>
      </c>
      <c r="N24" s="28">
        <v>832077.49209984101</v>
      </c>
      <c r="O24" s="15"/>
      <c r="P24" s="15"/>
      <c r="Q24" s="25" t="s">
        <v>35</v>
      </c>
      <c r="R24" s="15">
        <v>584799.36480673344</v>
      </c>
      <c r="S24" s="15">
        <v>7292.0867902933442</v>
      </c>
      <c r="T24" s="15">
        <v>169528.37043512196</v>
      </c>
      <c r="U24" s="15">
        <v>147446.94097861616</v>
      </c>
      <c r="V24" s="15">
        <v>-2342.8867869877722</v>
      </c>
      <c r="W24" s="15">
        <v>0.7523437615198586</v>
      </c>
      <c r="X24" s="15">
        <v>250612.71382926486</v>
      </c>
      <c r="Y24" s="15">
        <v>325259.85029696242</v>
      </c>
      <c r="Z24" s="15">
        <v>832077.49209984101</v>
      </c>
      <c r="AA24" s="1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/>
      <c r="BH24" s="1"/>
      <c r="BI24" s="3"/>
      <c r="BJ24" s="1"/>
      <c r="BK24" s="1"/>
      <c r="BL24" s="1"/>
      <c r="BM24" s="1"/>
      <c r="BN24" s="1"/>
      <c r="BO24" s="1"/>
      <c r="BP24" s="1"/>
      <c r="BQ24" s="1"/>
    </row>
    <row r="25" spans="1:69" x14ac:dyDescent="0.2">
      <c r="A25" s="25" t="s">
        <v>36</v>
      </c>
      <c r="B25" s="28">
        <v>59670.292998911282</v>
      </c>
      <c r="C25" s="28">
        <v>178376.93818454881</v>
      </c>
      <c r="D25" s="28">
        <v>30965.627223921547</v>
      </c>
      <c r="E25" s="28">
        <v>120613.13969446532</v>
      </c>
      <c r="F25" s="28">
        <v>34875.313150388582</v>
      </c>
      <c r="G25" s="28">
        <v>22684.233210262511</v>
      </c>
      <c r="H25" s="28">
        <v>76234.13430425078</v>
      </c>
      <c r="I25" s="28">
        <v>51643.373748882928</v>
      </c>
      <c r="J25" s="28">
        <v>125409.02207192501</v>
      </c>
      <c r="K25" s="28">
        <v>22655.955557124769</v>
      </c>
      <c r="L25" s="28">
        <v>723128.03014468122</v>
      </c>
      <c r="M25" s="28">
        <v>130148.50783568782</v>
      </c>
      <c r="N25" s="28">
        <v>853276.53798036906</v>
      </c>
      <c r="O25" s="15"/>
      <c r="P25" s="15"/>
      <c r="Q25" s="25" t="s">
        <v>36</v>
      </c>
      <c r="R25" s="15">
        <v>593526.63941421476</v>
      </c>
      <c r="S25" s="15">
        <v>7317.2054278538089</v>
      </c>
      <c r="T25" s="15">
        <v>182243.55508127197</v>
      </c>
      <c r="U25" s="15">
        <v>157586.36690560181</v>
      </c>
      <c r="V25" s="15">
        <v>-19724.790898435982</v>
      </c>
      <c r="W25" s="15">
        <v>0.75413618615261158</v>
      </c>
      <c r="X25" s="15">
        <v>264978.59235448611</v>
      </c>
      <c r="Y25" s="15">
        <v>332651.78444080986</v>
      </c>
      <c r="Z25" s="15">
        <v>853276.53798036906</v>
      </c>
      <c r="AA25" s="1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/>
      <c r="BH25" s="1"/>
      <c r="BI25" s="3"/>
      <c r="BJ25" s="1"/>
      <c r="BK25" s="1"/>
      <c r="BL25" s="1"/>
      <c r="BM25" s="1"/>
      <c r="BN25" s="1"/>
      <c r="BO25" s="1"/>
      <c r="BP25" s="1"/>
      <c r="BQ25" s="1"/>
    </row>
    <row r="26" spans="1:69" x14ac:dyDescent="0.2">
      <c r="A26" s="25" t="s">
        <v>37</v>
      </c>
      <c r="B26" s="28">
        <v>36884.974081627624</v>
      </c>
      <c r="C26" s="28">
        <v>189756.58223699921</v>
      </c>
      <c r="D26" s="28">
        <v>15138.016269684485</v>
      </c>
      <c r="E26" s="28">
        <v>101853.67019903698</v>
      </c>
      <c r="F26" s="28">
        <v>33092.466991630776</v>
      </c>
      <c r="G26" s="28">
        <v>23418.023314201586</v>
      </c>
      <c r="H26" s="28">
        <v>76091.346827042391</v>
      </c>
      <c r="I26" s="28">
        <v>51143.33690686083</v>
      </c>
      <c r="J26" s="28">
        <v>120660.46017361783</v>
      </c>
      <c r="K26" s="28">
        <v>22768.301082583224</v>
      </c>
      <c r="L26" s="28">
        <v>670807.17808328499</v>
      </c>
      <c r="M26" s="28">
        <v>126153.69720082506</v>
      </c>
      <c r="N26" s="28">
        <v>796960.87528411008</v>
      </c>
      <c r="O26" s="15"/>
      <c r="P26" s="15"/>
      <c r="Q26" s="25" t="s">
        <v>37</v>
      </c>
      <c r="R26" s="15">
        <v>577582.94314077869</v>
      </c>
      <c r="S26" s="15">
        <v>7757.4909389066488</v>
      </c>
      <c r="T26" s="15">
        <v>173466.09925810015</v>
      </c>
      <c r="U26" s="15">
        <v>119742.22680862447</v>
      </c>
      <c r="V26" s="15">
        <v>23327.479854859761</v>
      </c>
      <c r="W26" s="15">
        <v>0.80241764718862407</v>
      </c>
      <c r="X26" s="15">
        <v>256049.38661034298</v>
      </c>
      <c r="Y26" s="15">
        <v>360965.55374514981</v>
      </c>
      <c r="Z26" s="15">
        <v>796960.87528411008</v>
      </c>
      <c r="AA26" s="1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/>
      <c r="BH26" s="1"/>
      <c r="BI26" s="3"/>
      <c r="BJ26" s="1"/>
      <c r="BK26" s="1"/>
      <c r="BL26" s="1"/>
      <c r="BM26" s="1"/>
      <c r="BN26" s="1"/>
      <c r="BO26" s="1"/>
      <c r="BP26" s="1"/>
      <c r="BQ26" s="1"/>
    </row>
    <row r="27" spans="1:69" x14ac:dyDescent="0.2">
      <c r="A27" s="25" t="s">
        <v>38</v>
      </c>
      <c r="B27" s="28">
        <v>42555.795267228073</v>
      </c>
      <c r="C27" s="28">
        <v>188831.00557002364</v>
      </c>
      <c r="D27" s="28">
        <v>28418.393898572878</v>
      </c>
      <c r="E27" s="28">
        <v>111370.19781429188</v>
      </c>
      <c r="F27" s="28">
        <v>34302.588918100693</v>
      </c>
      <c r="G27" s="28">
        <v>23280.966679269844</v>
      </c>
      <c r="H27" s="28">
        <v>77284.483246011907</v>
      </c>
      <c r="I27" s="28">
        <v>50792.383450275804</v>
      </c>
      <c r="J27" s="28">
        <v>123788.70919934046</v>
      </c>
      <c r="K27" s="28">
        <v>22839.993228150317</v>
      </c>
      <c r="L27" s="28">
        <v>703464.51727126539</v>
      </c>
      <c r="M27" s="28">
        <v>133257.42641452258</v>
      </c>
      <c r="N27" s="28">
        <v>836721.94368578796</v>
      </c>
      <c r="O27" s="15"/>
      <c r="P27" s="15"/>
      <c r="Q27" s="25" t="s">
        <v>38</v>
      </c>
      <c r="R27" s="15">
        <v>613876.89485537435</v>
      </c>
      <c r="S27" s="15">
        <v>7830.6130708028959</v>
      </c>
      <c r="T27" s="15">
        <v>179630.84325153349</v>
      </c>
      <c r="U27" s="15">
        <v>147625.9601548198</v>
      </c>
      <c r="V27" s="15">
        <v>3088.1635463623097</v>
      </c>
      <c r="W27" s="15">
        <v>0.80453416375303755</v>
      </c>
      <c r="X27" s="15">
        <v>272331.16494833189</v>
      </c>
      <c r="Y27" s="15">
        <v>387662.5006756006</v>
      </c>
      <c r="Z27" s="15">
        <v>836721.94368578796</v>
      </c>
      <c r="AA27" s="1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/>
      <c r="BH27" s="1"/>
      <c r="BI27" s="3"/>
      <c r="BJ27" s="1"/>
      <c r="BK27" s="1"/>
      <c r="BL27" s="1"/>
      <c r="BM27" s="1"/>
      <c r="BN27" s="1"/>
      <c r="BO27" s="1"/>
      <c r="BP27" s="1"/>
      <c r="BQ27" s="1"/>
    </row>
    <row r="28" spans="1:69" x14ac:dyDescent="0.2">
      <c r="A28" s="25" t="s">
        <v>39</v>
      </c>
      <c r="B28" s="28">
        <v>58037.302863763995</v>
      </c>
      <c r="C28" s="28">
        <v>191576.68450305355</v>
      </c>
      <c r="D28" s="28">
        <v>34136.977387464001</v>
      </c>
      <c r="E28" s="28">
        <v>115151.65885241776</v>
      </c>
      <c r="F28" s="28">
        <v>35457.383834213186</v>
      </c>
      <c r="G28" s="28">
        <v>22487.562670824183</v>
      </c>
      <c r="H28" s="28">
        <v>78323.349427230118</v>
      </c>
      <c r="I28" s="28">
        <v>49863.2030882615</v>
      </c>
      <c r="J28" s="28">
        <v>122346.61749504811</v>
      </c>
      <c r="K28" s="28">
        <v>23007.070500159502</v>
      </c>
      <c r="L28" s="28">
        <v>730387.81062243599</v>
      </c>
      <c r="M28" s="28">
        <v>134868.35451444075</v>
      </c>
      <c r="N28" s="28">
        <v>865256.16513687675</v>
      </c>
      <c r="O28" s="15"/>
      <c r="P28" s="15"/>
      <c r="Q28" s="25" t="s">
        <v>39</v>
      </c>
      <c r="R28" s="15">
        <v>625712.18414582778</v>
      </c>
      <c r="S28" s="15">
        <v>8278.5662197049514</v>
      </c>
      <c r="T28" s="15">
        <v>179168.62472113397</v>
      </c>
      <c r="U28" s="15">
        <v>161856.69811522137</v>
      </c>
      <c r="V28" s="15">
        <v>-2280.986710622441</v>
      </c>
      <c r="W28" s="15">
        <v>0.83908114663786737</v>
      </c>
      <c r="X28" s="15">
        <v>287821.02164879744</v>
      </c>
      <c r="Y28" s="15">
        <v>395300.78208433307</v>
      </c>
      <c r="Z28" s="15">
        <v>865256.16513687675</v>
      </c>
      <c r="AA28" s="1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/>
      <c r="BH28" s="1"/>
      <c r="BI28" s="3"/>
      <c r="BJ28" s="1"/>
      <c r="BK28" s="1"/>
      <c r="BL28" s="1"/>
      <c r="BM28" s="1"/>
      <c r="BN28" s="1"/>
      <c r="BO28" s="1"/>
      <c r="BP28" s="1"/>
      <c r="BQ28" s="1"/>
    </row>
    <row r="29" spans="1:69" x14ac:dyDescent="0.2">
      <c r="A29" s="25" t="s">
        <v>40</v>
      </c>
      <c r="B29" s="28">
        <v>54355.227783281138</v>
      </c>
      <c r="C29" s="28">
        <v>200274.57172971556</v>
      </c>
      <c r="D29" s="28">
        <v>40011.857365711752</v>
      </c>
      <c r="E29" s="28">
        <v>115646.53189085705</v>
      </c>
      <c r="F29" s="28">
        <v>35652.107875640148</v>
      </c>
      <c r="G29" s="28">
        <v>22448.435658081587</v>
      </c>
      <c r="H29" s="28">
        <v>79850.130223619926</v>
      </c>
      <c r="I29" s="28">
        <v>49364.640198424255</v>
      </c>
      <c r="J29" s="28">
        <v>128456.18309587256</v>
      </c>
      <c r="K29" s="28">
        <v>22844.020958619476</v>
      </c>
      <c r="L29" s="28">
        <v>748903.70677982352</v>
      </c>
      <c r="M29" s="28">
        <v>138048.18460837236</v>
      </c>
      <c r="N29" s="28">
        <v>886951.89138819592</v>
      </c>
      <c r="O29" s="15"/>
      <c r="P29" s="15"/>
      <c r="Q29" s="25" t="s">
        <v>40</v>
      </c>
      <c r="R29" s="15">
        <v>630963.35057345009</v>
      </c>
      <c r="S29" s="15">
        <v>8665.9869551721386</v>
      </c>
      <c r="T29" s="15">
        <v>190306.26336952241</v>
      </c>
      <c r="U29" s="15">
        <v>191008.2343388258</v>
      </c>
      <c r="V29" s="15">
        <v>2710.8023785204859</v>
      </c>
      <c r="W29" s="15">
        <v>0.86249961923677443</v>
      </c>
      <c r="X29" s="15">
        <v>291483.03985110729</v>
      </c>
      <c r="Y29" s="15">
        <v>428186.6485780215</v>
      </c>
      <c r="Z29" s="15">
        <v>886951.89138819592</v>
      </c>
      <c r="AA29" s="1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/>
      <c r="BH29" s="1"/>
      <c r="BI29" s="3"/>
      <c r="BJ29" s="1"/>
      <c r="BK29" s="1"/>
      <c r="BL29" s="1"/>
      <c r="BM29" s="1"/>
      <c r="BN29" s="1"/>
      <c r="BO29" s="1"/>
      <c r="BP29" s="1"/>
      <c r="BQ29" s="1"/>
    </row>
    <row r="30" spans="1:69" x14ac:dyDescent="0.2">
      <c r="A30" s="25" t="s">
        <v>41</v>
      </c>
      <c r="B30" s="28">
        <v>40809.440792871828</v>
      </c>
      <c r="C30" s="28">
        <v>197766.88911895797</v>
      </c>
      <c r="D30" s="28">
        <v>21053.186839039743</v>
      </c>
      <c r="E30" s="28">
        <v>115638.04939535767</v>
      </c>
      <c r="F30" s="28">
        <v>40648.593956410754</v>
      </c>
      <c r="G30" s="28">
        <v>25457.993440443435</v>
      </c>
      <c r="H30" s="28">
        <v>77809.275413786541</v>
      </c>
      <c r="I30" s="28">
        <v>56329.580932901787</v>
      </c>
      <c r="J30" s="28">
        <v>134320.4364895958</v>
      </c>
      <c r="K30" s="28">
        <v>25162.00319219007</v>
      </c>
      <c r="L30" s="28">
        <v>734995.44957155548</v>
      </c>
      <c r="M30" s="28">
        <v>130342.2834100289</v>
      </c>
      <c r="N30" s="28">
        <v>865337.73298158438</v>
      </c>
      <c r="O30" s="15"/>
      <c r="P30" s="15"/>
      <c r="Q30" s="25" t="s">
        <v>41</v>
      </c>
      <c r="R30" s="15">
        <v>625266.89461251651</v>
      </c>
      <c r="S30" s="15">
        <v>10033.99918941929</v>
      </c>
      <c r="T30" s="15">
        <v>198354.362573811</v>
      </c>
      <c r="U30" s="15">
        <v>151705.16112970936</v>
      </c>
      <c r="V30" s="15">
        <v>8682.5511032568756</v>
      </c>
      <c r="W30" s="15">
        <v>0.97877397593676863</v>
      </c>
      <c r="X30" s="15">
        <v>263709.70473554014</v>
      </c>
      <c r="Y30" s="15">
        <v>392415.91913664469</v>
      </c>
      <c r="Z30" s="15">
        <v>865337.73298158438</v>
      </c>
      <c r="AA30" s="1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/>
      <c r="BH30" s="1"/>
      <c r="BI30" s="3"/>
      <c r="BJ30" s="1"/>
      <c r="BK30" s="1"/>
      <c r="BL30" s="1"/>
      <c r="BM30" s="1"/>
      <c r="BN30" s="1"/>
      <c r="BO30" s="1"/>
      <c r="BP30" s="1"/>
      <c r="BQ30" s="1"/>
    </row>
    <row r="31" spans="1:69" x14ac:dyDescent="0.2">
      <c r="A31" s="25" t="s">
        <v>42</v>
      </c>
      <c r="B31" s="28">
        <v>48566.846841651401</v>
      </c>
      <c r="C31" s="28">
        <v>211116.83909652676</v>
      </c>
      <c r="D31" s="28">
        <v>35214.066925174586</v>
      </c>
      <c r="E31" s="28">
        <v>131523.8093007929</v>
      </c>
      <c r="F31" s="28">
        <v>42953.149986778029</v>
      </c>
      <c r="G31" s="28">
        <v>26718.715244438106</v>
      </c>
      <c r="H31" s="28">
        <v>78640.675503264181</v>
      </c>
      <c r="I31" s="28">
        <v>58368.244041634331</v>
      </c>
      <c r="J31" s="28">
        <v>138398.39713737593</v>
      </c>
      <c r="K31" s="28">
        <v>25179.956022710365</v>
      </c>
      <c r="L31" s="28">
        <v>796680.7001003467</v>
      </c>
      <c r="M31" s="28">
        <v>139102.83577021808</v>
      </c>
      <c r="N31" s="28">
        <v>935783.53587056475</v>
      </c>
      <c r="O31" s="15"/>
      <c r="P31" s="15"/>
      <c r="Q31" s="25" t="s">
        <v>42</v>
      </c>
      <c r="R31" s="15">
        <v>673280.84079000098</v>
      </c>
      <c r="S31" s="15">
        <v>10092.794809284223</v>
      </c>
      <c r="T31" s="15">
        <v>205004.24350407562</v>
      </c>
      <c r="U31" s="15">
        <v>192732.1111231845</v>
      </c>
      <c r="V31" s="15">
        <v>-31265.898416657583</v>
      </c>
      <c r="W31" s="15">
        <v>0.97241188822112345</v>
      </c>
      <c r="X31" s="15">
        <v>310261.80945914239</v>
      </c>
      <c r="Y31" s="15">
        <v>424323.33781035355</v>
      </c>
      <c r="Z31" s="15">
        <v>935783.53587056475</v>
      </c>
      <c r="AA31" s="1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1"/>
      <c r="BH31" s="1"/>
      <c r="BI31" s="3"/>
      <c r="BJ31" s="1"/>
      <c r="BK31" s="1"/>
      <c r="BL31" s="1"/>
      <c r="BM31" s="1"/>
      <c r="BN31" s="1"/>
      <c r="BO31" s="1"/>
      <c r="BP31" s="1"/>
      <c r="BQ31" s="1"/>
    </row>
    <row r="32" spans="1:69" x14ac:dyDescent="0.2">
      <c r="A32" s="25" t="s">
        <v>43</v>
      </c>
      <c r="B32" s="28">
        <v>66532.00011291659</v>
      </c>
      <c r="C32" s="28">
        <v>211516.36203680592</v>
      </c>
      <c r="D32" s="28">
        <v>38025.881825206547</v>
      </c>
      <c r="E32" s="28">
        <v>132591.00753747488</v>
      </c>
      <c r="F32" s="28">
        <v>42471.460581256768</v>
      </c>
      <c r="G32" s="28">
        <v>26317.140907262325</v>
      </c>
      <c r="H32" s="28">
        <v>79744.370712458796</v>
      </c>
      <c r="I32" s="28">
        <v>59439.598664291101</v>
      </c>
      <c r="J32" s="28">
        <v>134032.61394809041</v>
      </c>
      <c r="K32" s="28">
        <v>25404.449372516858</v>
      </c>
      <c r="L32" s="28">
        <v>816074.88569827972</v>
      </c>
      <c r="M32" s="28">
        <v>139127.05102800191</v>
      </c>
      <c r="N32" s="28">
        <v>955201.93672628165</v>
      </c>
      <c r="O32" s="15"/>
      <c r="P32" s="15"/>
      <c r="Q32" s="25" t="s">
        <v>43</v>
      </c>
      <c r="R32" s="15">
        <v>683180.69928052649</v>
      </c>
      <c r="S32" s="15">
        <v>9911.1411944963947</v>
      </c>
      <c r="T32" s="15">
        <v>195835.1722785001</v>
      </c>
      <c r="U32" s="15">
        <v>199592.78202266773</v>
      </c>
      <c r="V32" s="15">
        <v>-43007.132919578813</v>
      </c>
      <c r="W32" s="15">
        <v>0.95081991917522846</v>
      </c>
      <c r="X32" s="15">
        <v>320006.64081335394</v>
      </c>
      <c r="Y32" s="15">
        <v>410318.31676360336</v>
      </c>
      <c r="Z32" s="15">
        <v>955201.93672628165</v>
      </c>
      <c r="AA32" s="1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1"/>
      <c r="BH32" s="1"/>
      <c r="BI32" s="3"/>
      <c r="BJ32" s="1"/>
      <c r="BK32" s="1"/>
      <c r="BL32" s="1"/>
      <c r="BM32" s="1"/>
      <c r="BN32" s="1"/>
      <c r="BO32" s="1"/>
      <c r="BP32" s="1"/>
      <c r="BQ32" s="1"/>
    </row>
    <row r="33" spans="1:69" x14ac:dyDescent="0.2">
      <c r="A33" s="25" t="s">
        <v>44</v>
      </c>
      <c r="B33" s="28">
        <v>61993.273198307557</v>
      </c>
      <c r="C33" s="28">
        <v>240807.06092069455</v>
      </c>
      <c r="D33" s="28">
        <v>34152.34720622046</v>
      </c>
      <c r="E33" s="28">
        <v>131177.78787645197</v>
      </c>
      <c r="F33" s="28">
        <v>43589.489497618284</v>
      </c>
      <c r="G33" s="28">
        <v>26055.207229055504</v>
      </c>
      <c r="H33" s="28">
        <v>81601.966920252235</v>
      </c>
      <c r="I33" s="28">
        <v>60162.966445980121</v>
      </c>
      <c r="J33" s="28">
        <v>141446.39085102492</v>
      </c>
      <c r="K33" s="28">
        <v>25731.506069356394</v>
      </c>
      <c r="L33" s="28">
        <v>846717.99621496187</v>
      </c>
      <c r="M33" s="28">
        <v>138690.40271509622</v>
      </c>
      <c r="N33" s="28">
        <v>985408.39893005812</v>
      </c>
      <c r="O33" s="15"/>
      <c r="P33" s="15"/>
      <c r="Q33" s="25" t="s">
        <v>44</v>
      </c>
      <c r="R33" s="15">
        <v>670109.89680427499</v>
      </c>
      <c r="S33" s="15">
        <v>9400.8576788446153</v>
      </c>
      <c r="T33" s="15">
        <v>203739.72360596995</v>
      </c>
      <c r="U33" s="15">
        <v>197506.29134659257</v>
      </c>
      <c r="V33" s="15">
        <v>24197.530695942231</v>
      </c>
      <c r="W33" s="15">
        <v>0.90503623310220138</v>
      </c>
      <c r="X33" s="15">
        <v>332395.93428390758</v>
      </c>
      <c r="Y33" s="15">
        <v>451942.74052170687</v>
      </c>
      <c r="Z33" s="15">
        <v>985408.39893005812</v>
      </c>
      <c r="AA33" s="1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/>
      <c r="BH33" s="1"/>
      <c r="BI33" s="3"/>
      <c r="BJ33" s="1"/>
      <c r="BK33" s="1"/>
      <c r="BL33" s="1"/>
      <c r="BM33" s="1"/>
      <c r="BN33" s="1"/>
      <c r="BO33" s="1"/>
      <c r="BP33" s="1"/>
      <c r="BQ33" s="1"/>
    </row>
    <row r="34" spans="1:69" x14ac:dyDescent="0.2">
      <c r="A34" s="25" t="s">
        <v>53</v>
      </c>
      <c r="B34" s="28">
        <v>50858.206856523298</v>
      </c>
      <c r="C34" s="28">
        <v>238652.67782433529</v>
      </c>
      <c r="D34" s="28">
        <v>19656.416516977057</v>
      </c>
      <c r="E34" s="28">
        <v>107214.95847921398</v>
      </c>
      <c r="F34" s="28">
        <v>41207.6851839929</v>
      </c>
      <c r="G34" s="28">
        <v>26575.720402983159</v>
      </c>
      <c r="H34" s="28">
        <v>78425.192440466068</v>
      </c>
      <c r="I34" s="28">
        <v>58117.009651374239</v>
      </c>
      <c r="J34" s="28">
        <v>139639.90443271314</v>
      </c>
      <c r="K34" s="28">
        <v>24745.20591756839</v>
      </c>
      <c r="L34" s="28">
        <v>785092.97770614759</v>
      </c>
      <c r="M34" s="28">
        <v>135785.8698073008</v>
      </c>
      <c r="N34" s="28">
        <v>920878.84751344845</v>
      </c>
      <c r="O34" s="15"/>
      <c r="P34" s="15"/>
      <c r="Q34" s="25" t="s">
        <v>53</v>
      </c>
      <c r="R34" s="15">
        <v>643881.0733970626</v>
      </c>
      <c r="S34" s="15">
        <v>9764.3603116073718</v>
      </c>
      <c r="T34" s="15">
        <v>199731.35330381908</v>
      </c>
      <c r="U34" s="15">
        <v>150466.94012167657</v>
      </c>
      <c r="V34" s="15">
        <v>28518.566328352201</v>
      </c>
      <c r="W34" s="15">
        <v>0.95393186286241394</v>
      </c>
      <c r="X34" s="15">
        <v>330463.80349196302</v>
      </c>
      <c r="Y34" s="15">
        <v>441948.20337289514</v>
      </c>
      <c r="Z34" s="15">
        <v>920878.84751344845</v>
      </c>
      <c r="AA34" s="1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1"/>
      <c r="BH34" s="1"/>
      <c r="BI34" s="3"/>
      <c r="BJ34" s="1"/>
      <c r="BK34" s="1"/>
      <c r="BL34" s="1"/>
      <c r="BM34" s="1"/>
      <c r="BN34" s="1"/>
      <c r="BO34" s="1"/>
      <c r="BP34" s="1"/>
      <c r="BQ34" s="1"/>
    </row>
    <row r="35" spans="1:69" x14ac:dyDescent="0.2">
      <c r="A35" s="25" t="s">
        <v>54</v>
      </c>
      <c r="B35" s="28">
        <v>60510.009484773167</v>
      </c>
      <c r="C35" s="28">
        <v>256451.80278765981</v>
      </c>
      <c r="D35" s="28">
        <v>24282.028134951197</v>
      </c>
      <c r="E35" s="28">
        <v>120263.50915043506</v>
      </c>
      <c r="F35" s="28">
        <v>41379.960260365122</v>
      </c>
      <c r="G35" s="28">
        <v>27719.503835543564</v>
      </c>
      <c r="H35" s="28">
        <v>79174.206901440251</v>
      </c>
      <c r="I35" s="28">
        <v>58614.872264733567</v>
      </c>
      <c r="J35" s="28">
        <v>143739.10249485244</v>
      </c>
      <c r="K35" s="28">
        <v>24106.482176056161</v>
      </c>
      <c r="L35" s="28">
        <v>836241.47749081044</v>
      </c>
      <c r="M35" s="28">
        <v>147614.04082931508</v>
      </c>
      <c r="N35" s="28">
        <v>983855.51832012553</v>
      </c>
      <c r="O35" s="15"/>
      <c r="P35" s="15"/>
      <c r="Q35" s="25" t="s">
        <v>54</v>
      </c>
      <c r="R35" s="15">
        <v>709557.46335605124</v>
      </c>
      <c r="S35" s="15">
        <v>9472.8195032096537</v>
      </c>
      <c r="T35" s="15">
        <v>203586.59738382511</v>
      </c>
      <c r="U35" s="15">
        <v>167393.12238799135</v>
      </c>
      <c r="V35" s="15">
        <v>4057.9218911102507</v>
      </c>
      <c r="W35" s="15">
        <v>0.92696634384488308</v>
      </c>
      <c r="X35" s="15">
        <v>390210.92322536674</v>
      </c>
      <c r="Y35" s="15">
        <v>500424.25639377249</v>
      </c>
      <c r="Z35" s="15">
        <v>983855.51832012553</v>
      </c>
      <c r="AA35" s="1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"/>
      <c r="BH35" s="1"/>
      <c r="BI35" s="3"/>
      <c r="BJ35" s="1"/>
      <c r="BK35" s="1"/>
      <c r="BL35" s="1"/>
      <c r="BM35" s="1"/>
      <c r="BN35" s="1"/>
      <c r="BO35" s="1"/>
      <c r="BP35" s="1"/>
      <c r="BQ35" s="1"/>
    </row>
    <row r="36" spans="1:69" x14ac:dyDescent="0.2">
      <c r="A36" s="25" t="s">
        <v>66</v>
      </c>
      <c r="B36" s="28">
        <v>78557.709204007537</v>
      </c>
      <c r="C36" s="28">
        <v>270005.67132336687</v>
      </c>
      <c r="D36" s="28">
        <v>32992.458294114753</v>
      </c>
      <c r="E36" s="28">
        <v>125056.64468048951</v>
      </c>
      <c r="F36" s="28">
        <v>40749.56725538335</v>
      </c>
      <c r="G36" s="28">
        <v>26655.032696777569</v>
      </c>
      <c r="H36" s="28">
        <v>81431.922200226691</v>
      </c>
      <c r="I36" s="28">
        <v>57951.446111852463</v>
      </c>
      <c r="J36" s="28">
        <v>146327.02254889806</v>
      </c>
      <c r="K36" s="28">
        <v>23863.767165711124</v>
      </c>
      <c r="L36" s="28">
        <v>883591.24148082815</v>
      </c>
      <c r="M36" s="28">
        <v>148872.91393191158</v>
      </c>
      <c r="N36" s="28">
        <v>1032464.1554127397</v>
      </c>
      <c r="O36" s="15"/>
      <c r="P36" s="15"/>
      <c r="Q36" s="25" t="s">
        <v>66</v>
      </c>
      <c r="R36" s="15">
        <v>718303.53192797222</v>
      </c>
      <c r="S36" s="15">
        <v>9393.3717778860282</v>
      </c>
      <c r="T36" s="15">
        <v>207709.22905919733</v>
      </c>
      <c r="U36" s="15">
        <v>184220.53252618006</v>
      </c>
      <c r="V36" s="15">
        <v>-20527.447167985956</v>
      </c>
      <c r="W36" s="15">
        <v>0.9119688796607035</v>
      </c>
      <c r="X36" s="15">
        <v>453220.62147893885</v>
      </c>
      <c r="Y36" s="15">
        <v>519856.59615832835</v>
      </c>
      <c r="Z36" s="15">
        <v>1032464.1554127397</v>
      </c>
      <c r="AA36" s="1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"/>
      <c r="BH36" s="1"/>
      <c r="BI36" s="3"/>
      <c r="BJ36" s="1"/>
      <c r="BK36" s="1"/>
      <c r="BL36" s="1"/>
      <c r="BM36" s="1"/>
      <c r="BN36" s="1"/>
      <c r="BO36" s="1"/>
      <c r="BP36" s="1"/>
      <c r="BQ36" s="1"/>
    </row>
    <row r="37" spans="1:69" x14ac:dyDescent="0.2">
      <c r="A37" s="25" t="s">
        <v>67</v>
      </c>
      <c r="B37" s="28">
        <v>73225.389060248257</v>
      </c>
      <c r="C37" s="28">
        <v>276122.56998781068</v>
      </c>
      <c r="D37" s="28">
        <v>33181.079578443154</v>
      </c>
      <c r="E37" s="28">
        <v>128728.12777081723</v>
      </c>
      <c r="F37" s="28">
        <v>41155.55438134689</v>
      </c>
      <c r="G37" s="28">
        <v>26590.31132897858</v>
      </c>
      <c r="H37" s="28">
        <v>82243.784626375404</v>
      </c>
      <c r="I37" s="28">
        <v>57637.871930361835</v>
      </c>
      <c r="J37" s="28">
        <v>152448.10124517567</v>
      </c>
      <c r="K37" s="28">
        <v>23894.248221596281</v>
      </c>
      <c r="L37" s="28">
        <v>895227.03813115391</v>
      </c>
      <c r="M37" s="28">
        <v>153376.03754926752</v>
      </c>
      <c r="N37" s="28">
        <v>1048603.0756804214</v>
      </c>
      <c r="O37" s="15"/>
      <c r="P37" s="15"/>
      <c r="Q37" s="25" t="s">
        <v>67</v>
      </c>
      <c r="R37" s="15">
        <v>732602.36547862622</v>
      </c>
      <c r="S37" s="15">
        <v>9401.9925298182407</v>
      </c>
      <c r="T37" s="15">
        <v>218354.62328582958</v>
      </c>
      <c r="U37" s="15">
        <v>193863.57240038348</v>
      </c>
      <c r="V37" s="15">
        <v>20159.599000219256</v>
      </c>
      <c r="W37" s="15">
        <v>0.89701267672823337</v>
      </c>
      <c r="X37" s="15">
        <v>438448.52178544743</v>
      </c>
      <c r="Y37" s="15">
        <v>564228.49581257952</v>
      </c>
      <c r="Z37" s="15">
        <v>1048603.0756804214</v>
      </c>
      <c r="AA37" s="1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"/>
      <c r="BH37" s="1"/>
      <c r="BI37" s="3"/>
      <c r="BJ37" s="1"/>
      <c r="BK37" s="1"/>
      <c r="BL37" s="1"/>
      <c r="BM37" s="1"/>
      <c r="BN37" s="1"/>
      <c r="BO37" s="1"/>
      <c r="BP37" s="1"/>
      <c r="BQ37" s="1"/>
    </row>
    <row r="38" spans="1:69" x14ac:dyDescent="0.2">
      <c r="A38" s="25" t="s">
        <v>68</v>
      </c>
      <c r="B38" s="28">
        <v>54686.984211541479</v>
      </c>
      <c r="C38" s="28">
        <v>257133.23122197387</v>
      </c>
      <c r="D38" s="28">
        <v>21078.004556281547</v>
      </c>
      <c r="E38" s="28">
        <v>123959.55278329755</v>
      </c>
      <c r="F38" s="28">
        <v>49802.167163772967</v>
      </c>
      <c r="G38" s="28">
        <v>26989.752498271089</v>
      </c>
      <c r="H38" s="28">
        <v>78494.212380738623</v>
      </c>
      <c r="I38" s="28">
        <v>67373.45937471767</v>
      </c>
      <c r="J38" s="28">
        <v>147080.26353698006</v>
      </c>
      <c r="K38" s="28">
        <v>27056.080122039639</v>
      </c>
      <c r="L38" s="28">
        <v>853653.70784961444</v>
      </c>
      <c r="M38" s="28">
        <v>146057.1617570768</v>
      </c>
      <c r="N38" s="28">
        <v>999710.86960669118</v>
      </c>
      <c r="O38" s="15"/>
      <c r="P38" s="15"/>
      <c r="Q38" s="25" t="s">
        <v>68</v>
      </c>
      <c r="R38" s="15">
        <v>690506.81611361657</v>
      </c>
      <c r="S38" s="15">
        <v>9981.341537375034</v>
      </c>
      <c r="T38" s="15">
        <v>206331.16152467573</v>
      </c>
      <c r="U38" s="15">
        <v>146193.28165730697</v>
      </c>
      <c r="V38" s="15">
        <v>18947.532771872939</v>
      </c>
      <c r="W38" s="15">
        <v>0.93076979434014007</v>
      </c>
      <c r="X38" s="15">
        <v>392152.65966022259</v>
      </c>
      <c r="Y38" s="15">
        <v>464402.85442817293</v>
      </c>
      <c r="Z38" s="15">
        <v>999710.86960669118</v>
      </c>
      <c r="AA38" s="1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1"/>
      <c r="BH38" s="1"/>
      <c r="BI38" s="3"/>
      <c r="BJ38" s="1"/>
      <c r="BK38" s="1"/>
      <c r="BL38" s="1"/>
      <c r="BM38" s="1"/>
      <c r="BN38" s="1"/>
      <c r="BO38" s="1"/>
      <c r="BP38" s="1"/>
      <c r="BQ38" s="1"/>
    </row>
    <row r="39" spans="1:69" x14ac:dyDescent="0.2">
      <c r="A39" s="25" t="s">
        <v>69</v>
      </c>
      <c r="B39" s="28">
        <v>64437.166691834878</v>
      </c>
      <c r="C39" s="28">
        <v>260554.36983168448</v>
      </c>
      <c r="D39" s="28">
        <v>26961.87936781202</v>
      </c>
      <c r="E39" s="28">
        <v>138322.86100731854</v>
      </c>
      <c r="F39" s="28">
        <v>50817.751515847107</v>
      </c>
      <c r="G39" s="28">
        <v>28228.961192208313</v>
      </c>
      <c r="H39" s="28">
        <v>80620.491636476683</v>
      </c>
      <c r="I39" s="28">
        <v>67888.122091229423</v>
      </c>
      <c r="J39" s="28">
        <v>149839.7064496571</v>
      </c>
      <c r="K39" s="28">
        <v>27902.405735298933</v>
      </c>
      <c r="L39" s="28">
        <v>895573.71551936725</v>
      </c>
      <c r="M39" s="28">
        <v>156499.56985274967</v>
      </c>
      <c r="N39" s="28">
        <v>1052073.2853721168</v>
      </c>
      <c r="O39" s="15"/>
      <c r="P39" s="15"/>
      <c r="Q39" s="25" t="s">
        <v>69</v>
      </c>
      <c r="R39" s="15">
        <v>746349.67560781806</v>
      </c>
      <c r="S39" s="15">
        <v>10145.679577910369</v>
      </c>
      <c r="T39" s="15">
        <v>212516.15430976683</v>
      </c>
      <c r="U39" s="15">
        <v>170162.90053708942</v>
      </c>
      <c r="V39" s="15">
        <v>10962.546053091995</v>
      </c>
      <c r="W39" s="15">
        <v>0.9246717100448294</v>
      </c>
      <c r="X39" s="15">
        <v>431646.55029276566</v>
      </c>
      <c r="Y39" s="15">
        <v>529711.14567803545</v>
      </c>
      <c r="Z39" s="15">
        <v>1052073.2853721168</v>
      </c>
      <c r="AA39" s="1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"/>
      <c r="BH39" s="1"/>
      <c r="BI39" s="3"/>
      <c r="BJ39" s="1"/>
      <c r="BK39" s="1"/>
      <c r="BL39" s="1"/>
      <c r="BM39" s="1"/>
      <c r="BN39" s="1"/>
      <c r="BO39" s="1"/>
      <c r="BP39" s="1"/>
      <c r="BQ39" s="1"/>
    </row>
    <row r="40" spans="1:69" x14ac:dyDescent="0.2">
      <c r="A40" s="25" t="s">
        <v>70</v>
      </c>
      <c r="B40" s="28">
        <v>83253.001324479745</v>
      </c>
      <c r="C40" s="28">
        <v>240784.80167685339</v>
      </c>
      <c r="D40" s="28">
        <v>30097.20274234872</v>
      </c>
      <c r="E40" s="28">
        <v>145620.42612185207</v>
      </c>
      <c r="F40" s="28">
        <v>51074.979407302708</v>
      </c>
      <c r="G40" s="28">
        <v>26462.282952456022</v>
      </c>
      <c r="H40" s="28">
        <v>82393.902907066586</v>
      </c>
      <c r="I40" s="28">
        <v>67479.159806054726</v>
      </c>
      <c r="J40" s="28">
        <v>149317.92104123931</v>
      </c>
      <c r="K40" s="28">
        <v>27443.390448966253</v>
      </c>
      <c r="L40" s="28">
        <v>903927.06842861988</v>
      </c>
      <c r="M40" s="28">
        <v>157426.24061940901</v>
      </c>
      <c r="N40" s="28">
        <v>1061353.3090480289</v>
      </c>
      <c r="O40" s="15"/>
      <c r="P40" s="15"/>
      <c r="Q40" s="25" t="s">
        <v>70</v>
      </c>
      <c r="R40" s="15">
        <v>756942.55452854885</v>
      </c>
      <c r="S40" s="15">
        <v>10466.13418732024</v>
      </c>
      <c r="T40" s="15">
        <v>212360.95076810187</v>
      </c>
      <c r="U40" s="15">
        <v>169715.08169713229</v>
      </c>
      <c r="V40" s="15">
        <v>1083.1517617178615</v>
      </c>
      <c r="W40" s="15">
        <v>0.93662188770369881</v>
      </c>
      <c r="X40" s="15">
        <v>437238.30608310446</v>
      </c>
      <c r="Y40" s="15">
        <v>526453.80659978406</v>
      </c>
      <c r="Z40" s="15">
        <v>1061353.3090480289</v>
      </c>
      <c r="AA40" s="1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"/>
      <c r="BH40" s="1"/>
      <c r="BI40" s="3"/>
      <c r="BJ40" s="1"/>
      <c r="BK40" s="1"/>
      <c r="BL40" s="1"/>
      <c r="BM40" s="1"/>
      <c r="BN40" s="1"/>
      <c r="BO40" s="1"/>
      <c r="BP40" s="1"/>
      <c r="BQ40" s="1"/>
    </row>
    <row r="41" spans="1:69" x14ac:dyDescent="0.2">
      <c r="A41" s="25" t="s">
        <v>71</v>
      </c>
      <c r="B41" s="16">
        <v>78643.166401889845</v>
      </c>
      <c r="C41" s="16">
        <v>260398.02810159198</v>
      </c>
      <c r="D41" s="16">
        <v>38654.791481007924</v>
      </c>
      <c r="E41" s="16">
        <v>150699.97728158213</v>
      </c>
      <c r="F41" s="16">
        <v>52199.381852970109</v>
      </c>
      <c r="G41" s="16">
        <v>27181.005208218943</v>
      </c>
      <c r="H41" s="16">
        <v>82422.488002284517</v>
      </c>
      <c r="I41" s="16">
        <v>66332.135789362859</v>
      </c>
      <c r="J41" s="16">
        <v>156959.32216739238</v>
      </c>
      <c r="K41" s="16">
        <v>27361.068428246366</v>
      </c>
      <c r="L41" s="16">
        <v>940851.36471454694</v>
      </c>
      <c r="M41" s="16">
        <v>165223.8012831363</v>
      </c>
      <c r="N41" s="16">
        <v>1106075.1659976833</v>
      </c>
      <c r="O41" s="15"/>
      <c r="P41" s="15"/>
      <c r="Q41" s="25" t="s">
        <v>71</v>
      </c>
      <c r="R41" s="15">
        <v>792582.64761170652</v>
      </c>
      <c r="S41" s="15">
        <v>10905.776055296192</v>
      </c>
      <c r="T41" s="15">
        <v>224685.1200384589</v>
      </c>
      <c r="U41" s="15">
        <v>192549.35773843867</v>
      </c>
      <c r="V41" s="15">
        <v>-5550.6664956591558</v>
      </c>
      <c r="W41" s="15">
        <v>0.96304635024140528</v>
      </c>
      <c r="X41" s="15">
        <v>451581.23369405523</v>
      </c>
      <c r="Y41" s="15">
        <v>560679.26569096337</v>
      </c>
      <c r="Z41" s="15">
        <v>1106075.1659976833</v>
      </c>
      <c r="AA41" s="15"/>
    </row>
    <row r="42" spans="1:69" x14ac:dyDescent="0.2">
      <c r="A42" s="25" t="s">
        <v>72</v>
      </c>
      <c r="B42" s="16">
        <v>49810.488538818048</v>
      </c>
      <c r="C42" s="16">
        <v>256722.15232339664</v>
      </c>
      <c r="D42" s="16">
        <v>22621.939751704096</v>
      </c>
      <c r="E42" s="16">
        <v>137540.67146266028</v>
      </c>
      <c r="F42" s="16">
        <v>54626.648674960961</v>
      </c>
      <c r="G42" s="16">
        <v>28450.519469575236</v>
      </c>
      <c r="H42" s="16">
        <v>86209.808942030562</v>
      </c>
      <c r="I42" s="16">
        <v>72861.033902729949</v>
      </c>
      <c r="J42" s="16">
        <v>135752.33104032368</v>
      </c>
      <c r="K42" s="16">
        <v>28710.884997870431</v>
      </c>
      <c r="L42" s="16">
        <v>873306.47910406964</v>
      </c>
      <c r="M42" s="16">
        <v>156840.06597413626</v>
      </c>
      <c r="N42" s="16">
        <v>1030146.5450782059</v>
      </c>
      <c r="O42" s="15"/>
      <c r="P42" s="15"/>
      <c r="Q42" s="25" t="s">
        <v>72</v>
      </c>
      <c r="R42" s="15">
        <v>706114.35014089348</v>
      </c>
      <c r="S42" s="15">
        <v>11496.025829707398</v>
      </c>
      <c r="T42" s="15">
        <v>199316.20568518629</v>
      </c>
      <c r="U42" s="15">
        <v>152102.12783032417</v>
      </c>
      <c r="V42" s="15">
        <v>52947.049847423681</v>
      </c>
      <c r="W42" s="15">
        <v>1.0262235826061601</v>
      </c>
      <c r="X42" s="15">
        <v>434833.20726212813</v>
      </c>
      <c r="Y42" s="15">
        <v>526663.44774103991</v>
      </c>
      <c r="Z42" s="15">
        <v>1030146.5450782059</v>
      </c>
      <c r="AA42" s="15"/>
    </row>
    <row r="43" spans="1:69" x14ac:dyDescent="0.2">
      <c r="A43" s="25" t="s">
        <v>73</v>
      </c>
      <c r="B43" s="16">
        <v>58297.836507579319</v>
      </c>
      <c r="C43" s="16">
        <v>270235.15742152272</v>
      </c>
      <c r="D43" s="16">
        <v>34432.470382023697</v>
      </c>
      <c r="E43" s="16">
        <v>154168.73688960433</v>
      </c>
      <c r="F43" s="16">
        <v>54628.524250000439</v>
      </c>
      <c r="G43" s="16">
        <v>28545.514139991657</v>
      </c>
      <c r="H43" s="16">
        <v>87458.516496723474</v>
      </c>
      <c r="I43" s="16">
        <v>71828.988200774183</v>
      </c>
      <c r="J43" s="16">
        <v>137996.26303238791</v>
      </c>
      <c r="K43" s="16">
        <v>28506.697098826106</v>
      </c>
      <c r="L43" s="16">
        <v>926098.70441943407</v>
      </c>
      <c r="M43" s="16">
        <v>169387.46959502608</v>
      </c>
      <c r="N43" s="16">
        <v>1095486.1740144601</v>
      </c>
      <c r="O43" s="15"/>
      <c r="P43" s="15"/>
      <c r="Q43" s="25" t="s">
        <v>73</v>
      </c>
      <c r="R43" s="15">
        <v>781484.72307785018</v>
      </c>
      <c r="S43" s="15">
        <v>11739.039253703153</v>
      </c>
      <c r="T43" s="15">
        <v>202920.85806841758</v>
      </c>
      <c r="U43" s="15">
        <v>180664.45585541776</v>
      </c>
      <c r="V43" s="15">
        <v>-13904.745960714528</v>
      </c>
      <c r="W43" s="15">
        <v>1.0507258698353308</v>
      </c>
      <c r="X43" s="15">
        <v>488274.6663064608</v>
      </c>
      <c r="Y43" s="15">
        <v>555693.87331254478</v>
      </c>
      <c r="Z43" s="15">
        <v>1095486.1740144601</v>
      </c>
      <c r="AA43" s="15"/>
    </row>
    <row r="44" spans="1:69" x14ac:dyDescent="0.2">
      <c r="A44" s="25" t="s">
        <v>74</v>
      </c>
      <c r="B44" s="16">
        <v>78714.664399379981</v>
      </c>
      <c r="C44" s="16">
        <v>257657.70058180223</v>
      </c>
      <c r="D44" s="16">
        <v>40787.680499961163</v>
      </c>
      <c r="E44" s="16">
        <v>161070.6475447696</v>
      </c>
      <c r="F44" s="16">
        <v>54002.090357278619</v>
      </c>
      <c r="G44" s="16">
        <v>27993.090520728245</v>
      </c>
      <c r="H44" s="16">
        <v>89251.127436428811</v>
      </c>
      <c r="I44" s="16">
        <v>72138.258410730225</v>
      </c>
      <c r="J44" s="16">
        <v>139351.29587941812</v>
      </c>
      <c r="K44" s="16">
        <v>28787.197873806548</v>
      </c>
      <c r="L44" s="16">
        <v>949753.75350430328</v>
      </c>
      <c r="M44" s="16">
        <v>166665.49619585995</v>
      </c>
      <c r="N44" s="16">
        <v>1116419.2497001633</v>
      </c>
      <c r="O44" s="15"/>
      <c r="P44" s="15"/>
      <c r="Q44" s="25" t="s">
        <v>74</v>
      </c>
      <c r="R44" s="15">
        <v>769474.55245193699</v>
      </c>
      <c r="S44" s="15">
        <v>11972.727308039881</v>
      </c>
      <c r="T44" s="15">
        <v>205062.52025191879</v>
      </c>
      <c r="U44" s="15">
        <v>186376.27462010519</v>
      </c>
      <c r="V44" s="15">
        <v>10865.506941027008</v>
      </c>
      <c r="W44" s="15">
        <v>1.0852622278009021</v>
      </c>
      <c r="X44" s="15">
        <v>491118.84194271005</v>
      </c>
      <c r="Y44" s="15">
        <v>558452.25907780253</v>
      </c>
      <c r="Z44" s="15">
        <v>1116419.2497001633</v>
      </c>
      <c r="AA44" s="15"/>
    </row>
    <row r="45" spans="1:69" x14ac:dyDescent="0.2">
      <c r="A45" s="25" t="s">
        <v>75</v>
      </c>
      <c r="B45" s="16">
        <v>73886.15292134232</v>
      </c>
      <c r="C45" s="16">
        <v>276277.07600015524</v>
      </c>
      <c r="D45" s="16">
        <v>46851.712947552085</v>
      </c>
      <c r="E45" s="16">
        <v>165274.43526300543</v>
      </c>
      <c r="F45" s="16">
        <v>54904.212099691213</v>
      </c>
      <c r="G45" s="16">
        <v>28556.026523987959</v>
      </c>
      <c r="H45" s="16">
        <v>88822.900478109441</v>
      </c>
      <c r="I45" s="16">
        <v>72551.436738706296</v>
      </c>
      <c r="J45" s="16">
        <v>147122.38049233519</v>
      </c>
      <c r="K45" s="16">
        <v>29396.966065028122</v>
      </c>
      <c r="L45" s="16">
        <v>983643.29952991323</v>
      </c>
      <c r="M45" s="16">
        <v>172531.99346284589</v>
      </c>
      <c r="N45" s="16">
        <v>1156175.292992759</v>
      </c>
      <c r="O45" s="15"/>
      <c r="P45" s="15"/>
      <c r="Q45" s="25" t="s">
        <v>75</v>
      </c>
      <c r="R45" s="15">
        <v>785030.65237100923</v>
      </c>
      <c r="S45" s="15">
        <v>12018.386768128821</v>
      </c>
      <c r="T45" s="15">
        <v>219056.43194956949</v>
      </c>
      <c r="U45" s="15">
        <v>207467.11453091691</v>
      </c>
      <c r="V45" s="15">
        <v>26495.905282790307</v>
      </c>
      <c r="W45" s="15">
        <v>1.1148692543999976</v>
      </c>
      <c r="X45" s="15">
        <v>494907.1707407356</v>
      </c>
      <c r="Y45" s="15">
        <v>588801.48351964587</v>
      </c>
      <c r="Z45" s="15">
        <v>1156175.292992759</v>
      </c>
      <c r="AA45" s="15"/>
    </row>
    <row r="46" spans="1:69" x14ac:dyDescent="0.2">
      <c r="A46" s="25" t="s">
        <v>76</v>
      </c>
      <c r="B46" s="16">
        <v>51384.63028399516</v>
      </c>
      <c r="C46" s="16">
        <v>259936.05006106864</v>
      </c>
      <c r="D46" s="16">
        <v>26984.108023192097</v>
      </c>
      <c r="E46" s="16">
        <v>153044.89810405078</v>
      </c>
      <c r="F46" s="16">
        <v>58852.231267536161</v>
      </c>
      <c r="G46" s="16">
        <v>31121.669810749467</v>
      </c>
      <c r="H46" s="16">
        <v>85817.739651744894</v>
      </c>
      <c r="I46" s="16">
        <v>77337.438809779356</v>
      </c>
      <c r="J46" s="16">
        <v>130964.3061297127</v>
      </c>
      <c r="K46" s="16">
        <v>32468.172239392788</v>
      </c>
      <c r="L46" s="16">
        <v>907911.24438122194</v>
      </c>
      <c r="M46" s="16">
        <v>172077.66216530325</v>
      </c>
      <c r="N46" s="16">
        <v>1079988.9065465252</v>
      </c>
      <c r="O46" s="15"/>
      <c r="P46" s="15"/>
      <c r="Q46" s="25" t="s">
        <v>76</v>
      </c>
      <c r="R46" s="15">
        <v>717505.01760254614</v>
      </c>
      <c r="S46" s="15">
        <v>12521.872034114944</v>
      </c>
      <c r="T46" s="15">
        <v>189687.16495308792</v>
      </c>
      <c r="U46" s="15">
        <v>164240.69543564407</v>
      </c>
      <c r="V46" s="15">
        <v>54795.631121445214</v>
      </c>
      <c r="W46" s="15">
        <v>1.1637700823042656</v>
      </c>
      <c r="X46" s="15">
        <v>498074.42263550282</v>
      </c>
      <c r="Y46" s="15">
        <v>556837.06100589829</v>
      </c>
      <c r="Z46" s="15">
        <v>1079988.9065465252</v>
      </c>
      <c r="AA46" s="15"/>
    </row>
    <row r="47" spans="1:69" x14ac:dyDescent="0.2">
      <c r="A47" s="25" t="s">
        <v>77</v>
      </c>
      <c r="B47" s="16">
        <v>58455.499386446383</v>
      </c>
      <c r="C47" s="16">
        <v>268872.11474424717</v>
      </c>
      <c r="D47" s="16">
        <v>38645.877376914235</v>
      </c>
      <c r="E47" s="16">
        <v>170653.62481825505</v>
      </c>
      <c r="F47" s="16">
        <v>59895.762328457597</v>
      </c>
      <c r="G47" s="16">
        <v>31830.462578521925</v>
      </c>
      <c r="H47" s="16">
        <v>87020.644709528366</v>
      </c>
      <c r="I47" s="16">
        <v>78989.703756765055</v>
      </c>
      <c r="J47" s="16">
        <v>135153.21144657332</v>
      </c>
      <c r="K47" s="16">
        <v>33172.368633879203</v>
      </c>
      <c r="L47" s="16">
        <v>962689.26977958833</v>
      </c>
      <c r="M47" s="16">
        <v>188830.74840698307</v>
      </c>
      <c r="N47" s="16">
        <v>1151520.0181865713</v>
      </c>
      <c r="O47" s="15"/>
      <c r="P47" s="15"/>
      <c r="Q47" s="25" t="s">
        <v>77</v>
      </c>
      <c r="R47" s="15">
        <v>801840.06175748655</v>
      </c>
      <c r="S47" s="15">
        <v>12504.747952406742</v>
      </c>
      <c r="T47" s="15">
        <v>197594.26644869999</v>
      </c>
      <c r="U47" s="15">
        <v>200426.65844988823</v>
      </c>
      <c r="V47" s="15">
        <v>10153.463905736106</v>
      </c>
      <c r="W47" s="15">
        <v>1.1929855444229249</v>
      </c>
      <c r="X47" s="15">
        <v>547144.96931872074</v>
      </c>
      <c r="Y47" s="15">
        <v>618145.34263191163</v>
      </c>
      <c r="Z47" s="15">
        <v>1151520.0181865713</v>
      </c>
      <c r="AA47" s="15"/>
    </row>
    <row r="48" spans="1:69" x14ac:dyDescent="0.2">
      <c r="A48" s="25" t="s">
        <v>78</v>
      </c>
      <c r="B48" s="16">
        <v>84219.991590637714</v>
      </c>
      <c r="C48" s="16">
        <v>256773.64038401062</v>
      </c>
      <c r="D48" s="16">
        <v>46757.801605101442</v>
      </c>
      <c r="E48" s="16">
        <v>175818.5146680797</v>
      </c>
      <c r="F48" s="16">
        <v>60545.859963407587</v>
      </c>
      <c r="G48" s="16">
        <v>31846.093790643918</v>
      </c>
      <c r="H48" s="16">
        <v>88725.574229669</v>
      </c>
      <c r="I48" s="16">
        <v>80957.630865207873</v>
      </c>
      <c r="J48" s="16">
        <v>135377.19164688396</v>
      </c>
      <c r="K48" s="16">
        <v>33042.723425515062</v>
      </c>
      <c r="L48" s="16">
        <v>994065.02216915693</v>
      </c>
      <c r="M48" s="16">
        <v>188907.49430040017</v>
      </c>
      <c r="N48" s="16">
        <v>1182972.5164695571</v>
      </c>
      <c r="Q48" s="25" t="s">
        <v>78</v>
      </c>
      <c r="R48" s="15">
        <v>813259.23497901659</v>
      </c>
      <c r="S48" s="15">
        <v>12479.627863515865</v>
      </c>
      <c r="T48" s="15">
        <v>199037.68693600246</v>
      </c>
      <c r="U48" s="15">
        <v>209690.76776517698</v>
      </c>
      <c r="V48" s="15">
        <v>-7954.5578539150301</v>
      </c>
      <c r="W48" s="15">
        <v>1.2293968605626742</v>
      </c>
      <c r="X48" s="15">
        <v>548191.91203655896</v>
      </c>
      <c r="Y48" s="15">
        <v>591733.38465365954</v>
      </c>
      <c r="Z48" s="15">
        <v>1182972.5164695571</v>
      </c>
    </row>
    <row r="49" spans="1:26" x14ac:dyDescent="0.2">
      <c r="A49" s="25" t="s">
        <v>79</v>
      </c>
      <c r="B49" s="16">
        <v>76454.302352386294</v>
      </c>
      <c r="C49" s="16">
        <v>274223.21139054804</v>
      </c>
      <c r="D49" s="16">
        <v>46860.275300959198</v>
      </c>
      <c r="E49" s="16">
        <v>180155.34396876107</v>
      </c>
      <c r="F49" s="16">
        <v>61808.646543403062</v>
      </c>
      <c r="G49" s="16">
        <v>32433.925080731467</v>
      </c>
      <c r="H49" s="16">
        <v>87824.771924789588</v>
      </c>
      <c r="I49" s="16">
        <v>81437.190197182805</v>
      </c>
      <c r="J49" s="16">
        <v>145099.44036510566</v>
      </c>
      <c r="K49" s="16">
        <v>32855.504710311005</v>
      </c>
      <c r="L49" s="16">
        <v>1019152.6118341784</v>
      </c>
      <c r="M49" s="16">
        <v>193690.47663712985</v>
      </c>
      <c r="N49" s="16">
        <v>1212843.0884713084</v>
      </c>
      <c r="Q49" s="25" t="s">
        <v>79</v>
      </c>
      <c r="R49" s="15">
        <v>822131.25617221161</v>
      </c>
      <c r="S49" s="15">
        <v>12421.277150668739</v>
      </c>
      <c r="T49" s="15">
        <v>220084.15548764507</v>
      </c>
      <c r="U49" s="15">
        <v>222362.99931578018</v>
      </c>
      <c r="V49" s="15">
        <v>-2495.0101732686162</v>
      </c>
      <c r="W49" s="15">
        <v>1.2723321817215678</v>
      </c>
      <c r="X49" s="15">
        <v>568377.59224910883</v>
      </c>
      <c r="Y49" s="15">
        <v>630040.45406301937</v>
      </c>
      <c r="Z49" s="15">
        <v>1212843.0884713084</v>
      </c>
    </row>
    <row r="50" spans="1:26" x14ac:dyDescent="0.2">
      <c r="A50" s="25" t="s">
        <v>80</v>
      </c>
      <c r="B50" s="15">
        <v>47441.918315897929</v>
      </c>
      <c r="C50" s="15">
        <v>268193.71236677328</v>
      </c>
      <c r="D50" s="15">
        <v>27485.983293732119</v>
      </c>
      <c r="E50" s="15">
        <v>162908.94098937893</v>
      </c>
      <c r="F50" s="15">
        <v>61941.432976290729</v>
      </c>
      <c r="G50" s="15">
        <v>32343.343338390088</v>
      </c>
      <c r="H50" s="15">
        <v>95770.833999070528</v>
      </c>
      <c r="I50" s="15">
        <v>79983.065604828182</v>
      </c>
      <c r="J50" s="15">
        <v>135170.50843854729</v>
      </c>
      <c r="K50" s="15">
        <v>32585.089250886896</v>
      </c>
      <c r="L50" s="15">
        <v>943824.82857379585</v>
      </c>
      <c r="M50" s="15">
        <v>179539.9610069558</v>
      </c>
      <c r="N50" s="15">
        <v>1123364.7895807517</v>
      </c>
      <c r="Q50" s="25" t="s">
        <v>80</v>
      </c>
      <c r="R50" s="15">
        <v>741348.25727710826</v>
      </c>
      <c r="S50" s="15">
        <v>12762.65039732524</v>
      </c>
      <c r="T50" s="15">
        <v>195459.47758345207</v>
      </c>
      <c r="U50" s="15">
        <v>169792.99204233085</v>
      </c>
      <c r="V50" s="15">
        <v>64888.129406984895</v>
      </c>
      <c r="W50" s="15">
        <v>1.3141531560402007</v>
      </c>
      <c r="X50" s="15">
        <v>540592.5629431674</v>
      </c>
      <c r="Y50" s="15">
        <v>601480.59422277287</v>
      </c>
      <c r="Z50" s="15">
        <v>1123364.7895807517</v>
      </c>
    </row>
    <row r="51" spans="1:26" x14ac:dyDescent="0.2">
      <c r="A51" s="25" t="s">
        <v>81</v>
      </c>
      <c r="B51" s="15">
        <v>52140.131515445231</v>
      </c>
      <c r="C51" s="15">
        <v>279208.36596042872</v>
      </c>
      <c r="D51" s="15">
        <v>39412.880827005545</v>
      </c>
      <c r="E51" s="15">
        <v>180003.18180901083</v>
      </c>
      <c r="F51" s="15">
        <v>62974.480955289437</v>
      </c>
      <c r="G51" s="15">
        <v>32026.858751977663</v>
      </c>
      <c r="H51" s="15">
        <v>95493.179432269055</v>
      </c>
      <c r="I51" s="15">
        <v>82143.710764273448</v>
      </c>
      <c r="J51" s="15">
        <v>140259.05997772876</v>
      </c>
      <c r="K51" s="15">
        <v>32962.224364314876</v>
      </c>
      <c r="L51" s="15">
        <v>996624.07435774338</v>
      </c>
      <c r="M51" s="15">
        <v>195950.65361865194</v>
      </c>
      <c r="N51" s="15">
        <v>1192574.7279763953</v>
      </c>
      <c r="Q51" s="25" t="s">
        <v>81</v>
      </c>
      <c r="R51" s="15">
        <v>821762.12033392082</v>
      </c>
      <c r="S51" s="15">
        <v>12857.98186196224</v>
      </c>
      <c r="T51" s="15">
        <v>207364.25465174572</v>
      </c>
      <c r="U51" s="15">
        <v>208878.96830235262</v>
      </c>
      <c r="V51" s="15">
        <v>6206.73924226081</v>
      </c>
      <c r="W51" s="15">
        <v>1.3334551876637759</v>
      </c>
      <c r="X51" s="15">
        <v>602383.99290485634</v>
      </c>
      <c r="Y51" s="15">
        <v>666880.6627758909</v>
      </c>
      <c r="Z51" s="15">
        <v>1192574.7279763953</v>
      </c>
    </row>
    <row r="52" spans="1:26" x14ac:dyDescent="0.2">
      <c r="A52" s="25" t="s">
        <v>82</v>
      </c>
      <c r="B52" s="15">
        <v>72491.112938087521</v>
      </c>
      <c r="C52" s="15">
        <v>272765.03715664038</v>
      </c>
      <c r="D52" s="15">
        <v>49842.01887302746</v>
      </c>
      <c r="E52" s="15">
        <v>187566.07488500752</v>
      </c>
      <c r="F52" s="15">
        <v>63565.845508848128</v>
      </c>
      <c r="G52" s="15">
        <v>31292.13421570928</v>
      </c>
      <c r="H52" s="15">
        <v>97329.51868985848</v>
      </c>
      <c r="I52" s="15">
        <v>83814.317745684792</v>
      </c>
      <c r="J52" s="15">
        <v>139379.66097574451</v>
      </c>
      <c r="K52" s="15">
        <v>33013.571409184995</v>
      </c>
      <c r="L52" s="15">
        <v>1031059.2923977926</v>
      </c>
      <c r="M52" s="15">
        <v>198575.3077244735</v>
      </c>
      <c r="N52" s="15">
        <v>1229634.600122266</v>
      </c>
      <c r="Q52" s="25" t="s">
        <v>82</v>
      </c>
      <c r="R52" s="15">
        <v>843922.50840702746</v>
      </c>
      <c r="S52" s="15">
        <v>12895.076228492104</v>
      </c>
      <c r="T52" s="15">
        <v>208249.66158837883</v>
      </c>
      <c r="U52" s="15">
        <v>226539.09861572451</v>
      </c>
      <c r="V52" s="15">
        <v>-276.34957696124911</v>
      </c>
      <c r="W52" s="15">
        <v>1.3442684441673773</v>
      </c>
      <c r="X52" s="15">
        <v>606907.84159121732</v>
      </c>
      <c r="Y52" s="15">
        <v>668604.58100005717</v>
      </c>
      <c r="Z52" s="15">
        <v>1229634.600122266</v>
      </c>
    </row>
    <row r="53" spans="1:26" x14ac:dyDescent="0.2">
      <c r="A53" s="25" t="s">
        <v>83</v>
      </c>
      <c r="B53" s="15">
        <v>67463.609587754661</v>
      </c>
      <c r="C53" s="15">
        <v>286227.7075409079</v>
      </c>
      <c r="D53" s="15">
        <v>55616.193567164497</v>
      </c>
      <c r="E53" s="15">
        <v>188285.8206340262</v>
      </c>
      <c r="F53" s="15">
        <v>65901.399219742671</v>
      </c>
      <c r="G53" s="15">
        <v>31186.92925195082</v>
      </c>
      <c r="H53" s="15">
        <v>97759.189676649257</v>
      </c>
      <c r="I53" s="15">
        <v>85183.587074070092</v>
      </c>
      <c r="J53" s="15">
        <v>148335.39067511159</v>
      </c>
      <c r="K53" s="15">
        <v>32863.961533793212</v>
      </c>
      <c r="L53" s="15">
        <v>1058823.7887611708</v>
      </c>
      <c r="M53" s="15">
        <v>205415.20375978635</v>
      </c>
      <c r="N53" s="15">
        <v>1264238.9925209573</v>
      </c>
      <c r="Q53" s="25" t="s">
        <v>83</v>
      </c>
      <c r="R53" s="15">
        <v>859852.0044142846</v>
      </c>
      <c r="S53" s="15">
        <v>12622.993336682517</v>
      </c>
      <c r="T53" s="15">
        <v>229422.43035881486</v>
      </c>
      <c r="U53" s="15">
        <v>254214.92807587405</v>
      </c>
      <c r="V53" s="15">
        <v>21838.828927712515</v>
      </c>
      <c r="W53" s="15">
        <v>1.3220605375701866</v>
      </c>
      <c r="X53" s="15">
        <v>604509.44831561274</v>
      </c>
      <c r="Y53" s="15">
        <v>718222.96296856157</v>
      </c>
      <c r="Z53" s="15">
        <v>1264238.9925209573</v>
      </c>
    </row>
    <row r="54" spans="1:26" x14ac:dyDescent="0.2">
      <c r="A54" s="25" t="s">
        <v>84</v>
      </c>
      <c r="B54" s="15">
        <v>54388.00110782095</v>
      </c>
      <c r="C54" s="15">
        <v>287590.36857204494</v>
      </c>
      <c r="D54" s="15">
        <v>36562.30137120685</v>
      </c>
      <c r="E54" s="15">
        <v>182925.17033404132</v>
      </c>
      <c r="F54" s="15">
        <v>70085.264688714815</v>
      </c>
      <c r="G54" s="15">
        <v>34305.176493460647</v>
      </c>
      <c r="H54" s="15">
        <v>98012.684363667649</v>
      </c>
      <c r="I54" s="15">
        <v>87253.842048825434</v>
      </c>
      <c r="J54" s="15">
        <v>140669.37253489249</v>
      </c>
      <c r="K54" s="15">
        <v>33200.492848771384</v>
      </c>
      <c r="L54" s="15">
        <v>1024992.6743634467</v>
      </c>
      <c r="M54" s="15">
        <v>191134.93914134006</v>
      </c>
      <c r="N54" s="15">
        <v>1216127.6135047867</v>
      </c>
      <c r="Q54" s="27" t="s">
        <v>84</v>
      </c>
      <c r="R54" s="15">
        <v>786301.27126365202</v>
      </c>
      <c r="S54" s="15">
        <v>13658.12179724789</v>
      </c>
      <c r="T54" s="15">
        <v>206412.0867728155</v>
      </c>
      <c r="U54" s="15">
        <v>218005.04175478936</v>
      </c>
      <c r="V54" s="15">
        <v>86218.894921423169</v>
      </c>
      <c r="W54" s="15">
        <v>1.2359713361068714</v>
      </c>
      <c r="X54" s="15">
        <v>598467.85009130149</v>
      </c>
      <c r="Y54" s="15">
        <v>692936.88906777871</v>
      </c>
      <c r="Z54" s="15">
        <v>1216127.6135047867</v>
      </c>
    </row>
    <row r="55" spans="1:26" x14ac:dyDescent="0.2">
      <c r="A55" s="25" t="s">
        <v>85</v>
      </c>
      <c r="B55" s="15">
        <v>61617.761831021497</v>
      </c>
      <c r="C55" s="15">
        <v>294231.82957151468</v>
      </c>
      <c r="D55" s="15">
        <v>49841.586635138614</v>
      </c>
      <c r="E55" s="15">
        <v>202900.87469740611</v>
      </c>
      <c r="F55" s="15">
        <v>71605.309856606516</v>
      </c>
      <c r="G55" s="15">
        <v>34854.311646246177</v>
      </c>
      <c r="H55" s="15">
        <v>97760.478258364616</v>
      </c>
      <c r="I55" s="15">
        <v>89373.501925940815</v>
      </c>
      <c r="J55" s="15">
        <v>148915.57893325342</v>
      </c>
      <c r="K55" s="15">
        <v>33905.214246031261</v>
      </c>
      <c r="L55" s="15">
        <v>1085006.4476015237</v>
      </c>
      <c r="M55" s="15">
        <v>209275.82140524426</v>
      </c>
      <c r="N55" s="15">
        <v>1294282.269006768</v>
      </c>
      <c r="Q55" s="25" t="s">
        <v>85</v>
      </c>
      <c r="R55" s="15">
        <v>875704.75815208536</v>
      </c>
      <c r="S55" s="15">
        <v>13898.967978147462</v>
      </c>
      <c r="T55" s="15">
        <v>224917.61254432023</v>
      </c>
      <c r="U55" s="15">
        <v>256226.02249661859</v>
      </c>
      <c r="V55" s="15">
        <v>15515.180807229364</v>
      </c>
      <c r="W55" s="15">
        <v>1.2178889761270972</v>
      </c>
      <c r="X55" s="15">
        <v>650851.06901435857</v>
      </c>
      <c r="Y55" s="15">
        <v>742832.55987496756</v>
      </c>
      <c r="Z55" s="15">
        <v>1294282.269006768</v>
      </c>
    </row>
    <row r="56" spans="1:26" x14ac:dyDescent="0.2">
      <c r="A56" s="25" t="s">
        <v>87</v>
      </c>
      <c r="B56" s="15">
        <v>86523.428969214074</v>
      </c>
      <c r="C56" s="15">
        <v>278715.68559299421</v>
      </c>
      <c r="D56" s="15">
        <v>57542.732975727857</v>
      </c>
      <c r="E56" s="15">
        <v>211969.21610908068</v>
      </c>
      <c r="F56" s="15">
        <v>71998.74858924732</v>
      </c>
      <c r="G56" s="15">
        <v>33231.395359657079</v>
      </c>
      <c r="H56" s="15">
        <v>99337.706506777569</v>
      </c>
      <c r="I56" s="15">
        <v>91431.312675319932</v>
      </c>
      <c r="J56" s="15">
        <v>146882.02002404031</v>
      </c>
      <c r="K56" s="15">
        <v>34319.394514018328</v>
      </c>
      <c r="L56" s="15">
        <v>1111951.6413160772</v>
      </c>
      <c r="M56" s="15">
        <v>211575.85915530715</v>
      </c>
      <c r="N56" s="15">
        <v>1323527.5004713843</v>
      </c>
      <c r="Q56" s="25" t="s">
        <v>87</v>
      </c>
      <c r="R56" s="15">
        <v>896892.58285227336</v>
      </c>
      <c r="S56" s="15">
        <v>14037.575214566015</v>
      </c>
      <c r="T56" s="15">
        <v>224120.99755662587</v>
      </c>
      <c r="U56" s="15">
        <v>267963.2773103636</v>
      </c>
      <c r="V56" s="15">
        <v>6347.5821845864411</v>
      </c>
      <c r="W56" s="15">
        <v>1.2463008142811627</v>
      </c>
      <c r="X56" s="15">
        <v>672834.64217132446</v>
      </c>
      <c r="Y56" s="15">
        <v>758670.40311916964</v>
      </c>
      <c r="Z56" s="15">
        <v>1323527.5004713843</v>
      </c>
    </row>
    <row r="57" spans="1:26" x14ac:dyDescent="0.2">
      <c r="A57" s="25" t="s">
        <v>91</v>
      </c>
      <c r="B57" s="15">
        <v>79457.255689810379</v>
      </c>
      <c r="C57" s="15">
        <v>285482.0042195241</v>
      </c>
      <c r="D57" s="15">
        <v>60000.514627238204</v>
      </c>
      <c r="E57" s="15">
        <v>213924.31999892814</v>
      </c>
      <c r="F57" s="15">
        <v>74669.994409018749</v>
      </c>
      <c r="G57" s="15">
        <v>34336.435331643173</v>
      </c>
      <c r="H57" s="15">
        <v>99703.230003500561</v>
      </c>
      <c r="I57" s="15">
        <v>92957.316052893031</v>
      </c>
      <c r="J57" s="15">
        <v>156898.17329285765</v>
      </c>
      <c r="K57" s="15">
        <v>34155.406719127546</v>
      </c>
      <c r="L57" s="15">
        <v>1131584.6503445411</v>
      </c>
      <c r="M57" s="15">
        <v>218785.58642924039</v>
      </c>
      <c r="N57" s="15">
        <v>1350370.2367737815</v>
      </c>
      <c r="Q57" s="25" t="s">
        <v>91</v>
      </c>
      <c r="R57" s="15">
        <v>912657.54204632679</v>
      </c>
      <c r="S57" s="15">
        <v>13620.562126464391</v>
      </c>
      <c r="T57" s="15">
        <v>245230.33596146875</v>
      </c>
      <c r="U57" s="15">
        <v>286251.86350516259</v>
      </c>
      <c r="V57" s="15">
        <v>25991.643086760771</v>
      </c>
      <c r="W57" s="15">
        <v>1.3127081341653462</v>
      </c>
      <c r="X57" s="15">
        <v>677949.35837632278</v>
      </c>
      <c r="Y57" s="15">
        <v>811332.38103685866</v>
      </c>
      <c r="Z57" s="15">
        <v>1350370.2367737815</v>
      </c>
    </row>
    <row r="58" spans="1:26" x14ac:dyDescent="0.2">
      <c r="A58" s="25" t="s">
        <v>92</v>
      </c>
      <c r="B58" s="15">
        <v>51252.055365112858</v>
      </c>
      <c r="C58" s="15">
        <v>280991.59901782149</v>
      </c>
      <c r="D58" s="15">
        <v>41983.323576660703</v>
      </c>
      <c r="E58" s="15">
        <v>197287.30414960644</v>
      </c>
      <c r="F58" s="15">
        <v>75924.379605691167</v>
      </c>
      <c r="G58" s="15">
        <v>36415.731358313133</v>
      </c>
      <c r="H58" s="15">
        <v>100497.02686256394</v>
      </c>
      <c r="I58" s="15">
        <v>93363.660945164811</v>
      </c>
      <c r="J58" s="15">
        <v>153663.13474416864</v>
      </c>
      <c r="K58" s="15">
        <v>36254.03008446451</v>
      </c>
      <c r="L58" s="15">
        <v>1067632.2457095678</v>
      </c>
      <c r="M58" s="15">
        <v>208944.59184375833</v>
      </c>
      <c r="N58" s="15">
        <v>1276576.837553326</v>
      </c>
      <c r="Q58" s="25" t="s">
        <v>92</v>
      </c>
      <c r="R58" s="15">
        <v>829069.41193517018</v>
      </c>
      <c r="S58" s="15">
        <v>14176.177311948082</v>
      </c>
      <c r="T58" s="15">
        <v>225646.16184552643</v>
      </c>
      <c r="U58" s="15">
        <v>239972.84035791294</v>
      </c>
      <c r="V58" s="15">
        <v>86718.907207303448</v>
      </c>
      <c r="W58" s="15">
        <v>1.5184449011186592</v>
      </c>
      <c r="X58" s="15">
        <v>631119.87056658289</v>
      </c>
      <c r="Y58" s="15">
        <v>750128.05011601909</v>
      </c>
      <c r="Z58" s="15">
        <v>1276576.837553326</v>
      </c>
    </row>
    <row r="59" spans="1:26" x14ac:dyDescent="0.2">
      <c r="A59" s="25" t="s">
        <v>93</v>
      </c>
      <c r="B59" s="15">
        <v>57580.853326203964</v>
      </c>
      <c r="C59" s="15">
        <v>286482.98639700242</v>
      </c>
      <c r="D59" s="15">
        <v>61607.772973726976</v>
      </c>
      <c r="E59" s="15">
        <v>217414.98280474116</v>
      </c>
      <c r="F59" s="15">
        <v>79237.613640115684</v>
      </c>
      <c r="G59" s="15">
        <v>37289.534033396994</v>
      </c>
      <c r="H59" s="15">
        <v>100293.86498972386</v>
      </c>
      <c r="I59" s="15">
        <v>95830.137434205157</v>
      </c>
      <c r="J59" s="15">
        <v>161982.57623465668</v>
      </c>
      <c r="K59" s="15">
        <v>37206.165280190085</v>
      </c>
      <c r="L59" s="15">
        <v>1134926.4871139633</v>
      </c>
      <c r="M59" s="15">
        <v>228678.85169379588</v>
      </c>
      <c r="N59" s="15">
        <v>1363605.3388077593</v>
      </c>
      <c r="Q59" s="25" t="s">
        <v>93</v>
      </c>
      <c r="R59" s="15">
        <v>925402.97087989678</v>
      </c>
      <c r="S59" s="15">
        <v>14483.714730929974</v>
      </c>
      <c r="T59" s="15">
        <v>244943.56318677793</v>
      </c>
      <c r="U59" s="15">
        <v>285537.33135557198</v>
      </c>
      <c r="V59" s="15">
        <v>18264.622187818866</v>
      </c>
      <c r="W59" s="15">
        <v>1.5578419271688506</v>
      </c>
      <c r="X59" s="15">
        <v>688549.26538427908</v>
      </c>
      <c r="Y59" s="15">
        <v>813577.68675944256</v>
      </c>
      <c r="Z59" s="15">
        <v>1363605.3388077593</v>
      </c>
    </row>
    <row r="60" spans="1:26" x14ac:dyDescent="0.2">
      <c r="A60" s="25" t="s">
        <v>94</v>
      </c>
      <c r="B60" s="15">
        <v>81084.064376734517</v>
      </c>
      <c r="C60" s="15">
        <v>286970.26272235624</v>
      </c>
      <c r="D60" s="15">
        <v>82413.689114349065</v>
      </c>
      <c r="E60" s="15">
        <v>227620.4975379364</v>
      </c>
      <c r="F60" s="15">
        <v>79594.056583755329</v>
      </c>
      <c r="G60" s="15">
        <v>35569.558494141951</v>
      </c>
      <c r="H60" s="15">
        <v>101868.78192417664</v>
      </c>
      <c r="I60" s="15">
        <v>97668.037196281031</v>
      </c>
      <c r="J60" s="15">
        <v>163413.99906126733</v>
      </c>
      <c r="K60" s="15">
        <v>37384.618911506383</v>
      </c>
      <c r="L60" s="15">
        <v>1193587.565922505</v>
      </c>
      <c r="M60" s="15">
        <v>231152.58699551361</v>
      </c>
      <c r="N60" s="15">
        <v>1424740.1529180186</v>
      </c>
      <c r="Q60" s="25" t="s">
        <v>94</v>
      </c>
      <c r="R60" s="15">
        <v>940464.88347228209</v>
      </c>
      <c r="S60" s="15">
        <v>14564.468782294034</v>
      </c>
      <c r="T60" s="15">
        <v>249897.37698790908</v>
      </c>
      <c r="U60" s="15">
        <v>325295.50763212604</v>
      </c>
      <c r="V60" s="15">
        <v>11542.950149798533</v>
      </c>
      <c r="W60" s="15">
        <v>1.5678151177147328</v>
      </c>
      <c r="X60" s="15">
        <v>717064.08429748809</v>
      </c>
      <c r="Y60" s="15">
        <v>834090.68621899711</v>
      </c>
      <c r="Z60" s="15">
        <v>1424740.1529180186</v>
      </c>
    </row>
    <row r="61" spans="1:26" x14ac:dyDescent="0.2">
      <c r="A61" s="25" t="s">
        <v>95</v>
      </c>
      <c r="B61" s="15">
        <v>74817.470260422138</v>
      </c>
      <c r="C61" s="15">
        <v>298800.47618649947</v>
      </c>
      <c r="D61" s="15">
        <v>93727.052766391484</v>
      </c>
      <c r="E61" s="15">
        <v>236017.64245524639</v>
      </c>
      <c r="F61" s="15">
        <v>83110.579464204609</v>
      </c>
      <c r="G61" s="15">
        <v>37358.376767312686</v>
      </c>
      <c r="H61" s="15">
        <v>102277.39646538656</v>
      </c>
      <c r="I61" s="15">
        <v>99856.071872008353</v>
      </c>
      <c r="J61" s="15">
        <v>171330.14770380102</v>
      </c>
      <c r="K61" s="15">
        <v>37807.487924472036</v>
      </c>
      <c r="L61" s="15">
        <v>1235102.7018657448</v>
      </c>
      <c r="M61" s="15">
        <v>239159.43555569937</v>
      </c>
      <c r="N61" s="15">
        <v>1474262.1374214441</v>
      </c>
      <c r="Q61" s="25" t="s">
        <v>95</v>
      </c>
      <c r="R61" s="15">
        <v>960696.89270553063</v>
      </c>
      <c r="S61" s="15">
        <v>14177.179354827924</v>
      </c>
      <c r="T61" s="15">
        <v>266773.82415717316</v>
      </c>
      <c r="U61" s="15">
        <v>382241.65495928889</v>
      </c>
      <c r="V61" s="15">
        <v>33754.115404083626</v>
      </c>
      <c r="W61" s="15">
        <v>1.5109996227310576</v>
      </c>
      <c r="X61" s="15">
        <v>723584.57353166048</v>
      </c>
      <c r="Y61" s="15">
        <v>906967.61369074346</v>
      </c>
      <c r="Z61" s="15">
        <v>1474262.1374214441</v>
      </c>
    </row>
    <row r="62" spans="1:26" x14ac:dyDescent="0.2">
      <c r="A62" s="25" t="s">
        <v>96</v>
      </c>
      <c r="B62" s="15">
        <v>53399.96228989293</v>
      </c>
      <c r="C62" s="15">
        <v>294171.70809503604</v>
      </c>
      <c r="D62" s="15">
        <v>52488.500792605846</v>
      </c>
      <c r="E62" s="15">
        <v>205544.60471563289</v>
      </c>
      <c r="F62" s="15">
        <v>88730.55872164671</v>
      </c>
      <c r="G62" s="15">
        <v>41991.32097094159</v>
      </c>
      <c r="H62" s="15">
        <v>103833.67783606157</v>
      </c>
      <c r="I62" s="15">
        <v>102847.13708256953</v>
      </c>
      <c r="J62" s="15">
        <v>179529.90646738408</v>
      </c>
      <c r="K62" s="15">
        <v>38194.101068566444</v>
      </c>
      <c r="L62" s="15">
        <v>1160731.4780403376</v>
      </c>
      <c r="M62" s="15">
        <v>220684.1406947285</v>
      </c>
      <c r="N62" s="15">
        <v>1381415.6187350661</v>
      </c>
      <c r="Q62" s="25" t="s">
        <v>96</v>
      </c>
      <c r="R62" s="15">
        <v>866695.38345404051</v>
      </c>
      <c r="S62" s="15">
        <v>14805.580501937959</v>
      </c>
      <c r="T62" s="15">
        <v>259968.1385087675</v>
      </c>
      <c r="U62" s="15">
        <v>280297.81388025166</v>
      </c>
      <c r="V62" s="15">
        <v>100980.03828174272</v>
      </c>
      <c r="W62" s="15">
        <v>1.4050468481467504</v>
      </c>
      <c r="X62" s="15">
        <v>665122.72813658346</v>
      </c>
      <c r="Y62" s="15">
        <v>806455.46907510585</v>
      </c>
      <c r="Z62" s="15">
        <v>1381415.6187350661</v>
      </c>
    </row>
    <row r="63" spans="1:26" x14ac:dyDescent="0.2">
      <c r="A63" s="25" t="s">
        <v>97</v>
      </c>
      <c r="B63" s="15">
        <v>60053.938375225342</v>
      </c>
      <c r="C63" s="15">
        <v>252903.40136615169</v>
      </c>
      <c r="D63" s="15">
        <v>61984.326049751391</v>
      </c>
      <c r="E63" s="15">
        <v>183934.89476759333</v>
      </c>
      <c r="F63" s="15">
        <v>86711.577690844744</v>
      </c>
      <c r="G63" s="15">
        <v>42680.044480844103</v>
      </c>
      <c r="H63" s="15">
        <v>103436.73386349963</v>
      </c>
      <c r="I63" s="15">
        <v>81607.976264079552</v>
      </c>
      <c r="J63" s="15">
        <v>181303.81500861052</v>
      </c>
      <c r="K63" s="15">
        <v>27155.771325769027</v>
      </c>
      <c r="L63" s="15">
        <v>1081772.4791923694</v>
      </c>
      <c r="M63" s="15">
        <v>215753.36377079622</v>
      </c>
      <c r="N63" s="15">
        <v>1297525.8429631656</v>
      </c>
      <c r="Q63" s="25" t="s">
        <v>97</v>
      </c>
      <c r="R63" s="15">
        <v>861694.13437604369</v>
      </c>
      <c r="S63" s="15">
        <v>13937.935614360515</v>
      </c>
      <c r="T63" s="15">
        <v>273760.11052462657</v>
      </c>
      <c r="U63" s="15">
        <v>262023.44269293398</v>
      </c>
      <c r="V63" s="15">
        <v>-18962.09167464124</v>
      </c>
      <c r="W63" s="15">
        <v>1.4310633967170687</v>
      </c>
      <c r="X63" s="15">
        <v>559583.03775188327</v>
      </c>
      <c r="Y63" s="15">
        <v>654512.15738543798</v>
      </c>
      <c r="Z63" s="15">
        <v>1297525.8429631656</v>
      </c>
    </row>
    <row r="64" spans="1:26" x14ac:dyDescent="0.2">
      <c r="A64" s="25" t="s">
        <v>98</v>
      </c>
      <c r="B64" s="15">
        <v>84497.808855042094</v>
      </c>
      <c r="C64" s="15">
        <v>294664.75792829978</v>
      </c>
      <c r="D64" s="15">
        <v>70901.909028511378</v>
      </c>
      <c r="E64" s="15">
        <v>220854.66399284231</v>
      </c>
      <c r="F64" s="15">
        <v>86969.645200972882</v>
      </c>
      <c r="G64" s="15">
        <v>41250.31556757987</v>
      </c>
      <c r="H64" s="15">
        <v>105569.8739049218</v>
      </c>
      <c r="I64" s="15">
        <v>97999.673256720213</v>
      </c>
      <c r="J64" s="15">
        <v>169155.65899983485</v>
      </c>
      <c r="K64" s="15">
        <v>35816.202155225546</v>
      </c>
      <c r="L64" s="15">
        <v>1207680.5088899513</v>
      </c>
      <c r="M64" s="15">
        <v>231568.98520999373</v>
      </c>
      <c r="N64" s="15">
        <v>1439249.4940999451</v>
      </c>
      <c r="Q64" s="25" t="s">
        <v>98</v>
      </c>
      <c r="R64" s="15">
        <v>945943.95377155405</v>
      </c>
      <c r="S64" s="15">
        <v>13921.277420273318</v>
      </c>
      <c r="T64" s="15">
        <v>254446.70053510068</v>
      </c>
      <c r="U64" s="15">
        <v>322851.87182783167</v>
      </c>
      <c r="V64" s="15">
        <v>44516.578912988538</v>
      </c>
      <c r="W64" s="15">
        <v>1.5940857581738666</v>
      </c>
      <c r="X64" s="15">
        <v>670681.05904683087</v>
      </c>
      <c r="Y64" s="15">
        <v>813113.54150039249</v>
      </c>
      <c r="Z64" s="15">
        <v>1439249.4940999451</v>
      </c>
    </row>
    <row r="65" spans="1:26" x14ac:dyDescent="0.2">
      <c r="A65" s="25" t="s">
        <v>99</v>
      </c>
      <c r="B65" s="15">
        <v>77789.199952407464</v>
      </c>
      <c r="C65" s="15">
        <v>302193.34977930755</v>
      </c>
      <c r="D65" s="15">
        <v>87447.737130503519</v>
      </c>
      <c r="E65" s="15">
        <v>230294.3803668844</v>
      </c>
      <c r="F65" s="15">
        <v>91256.04392632829</v>
      </c>
      <c r="G65" s="15">
        <v>43071.693651119545</v>
      </c>
      <c r="H65" s="15">
        <v>105941.58180961682</v>
      </c>
      <c r="I65" s="15">
        <v>99262.422895924203</v>
      </c>
      <c r="J65" s="15">
        <v>186637.02203387255</v>
      </c>
      <c r="K65" s="15">
        <v>34886.089404922001</v>
      </c>
      <c r="L65" s="15">
        <v>1258779.520950886</v>
      </c>
      <c r="M65" s="15">
        <v>238405.60746088045</v>
      </c>
      <c r="N65" s="15">
        <v>1497185.1284117664</v>
      </c>
      <c r="Q65" s="25" t="s">
        <v>99</v>
      </c>
      <c r="R65" s="15">
        <v>954206.66263055103</v>
      </c>
      <c r="S65" s="15">
        <v>13894.103887572492</v>
      </c>
      <c r="T65" s="15">
        <v>286290.83673976036</v>
      </c>
      <c r="U65" s="15">
        <v>380654.2528501309</v>
      </c>
      <c r="V65" s="15">
        <v>25978.897376783658</v>
      </c>
      <c r="W65" s="15">
        <v>1.9043151792840143</v>
      </c>
      <c r="X65" s="15">
        <v>753053.51341483591</v>
      </c>
      <c r="Y65" s="15">
        <v>916895.04280304699</v>
      </c>
      <c r="Z65" s="15">
        <v>1497185.1284117664</v>
      </c>
    </row>
    <row r="66" spans="1:26" x14ac:dyDescent="0.2">
      <c r="A66" s="25" t="s">
        <v>100</v>
      </c>
      <c r="B66" s="15">
        <v>54785.509928086627</v>
      </c>
      <c r="C66" s="15">
        <v>298607.01583808445</v>
      </c>
      <c r="D66" s="15">
        <v>63388.210126256337</v>
      </c>
      <c r="E66" s="15">
        <v>215975.9407655056</v>
      </c>
      <c r="F66" s="15">
        <v>98826.191332465038</v>
      </c>
      <c r="G66" s="15">
        <v>46908.996615621079</v>
      </c>
      <c r="H66" s="15">
        <v>112791.27849161295</v>
      </c>
      <c r="I66" s="15">
        <v>101715.96855750101</v>
      </c>
      <c r="J66" s="15">
        <v>189315.35360682794</v>
      </c>
      <c r="K66" s="15">
        <v>33241.583821867549</v>
      </c>
      <c r="L66" s="15">
        <v>1215556.0490838282</v>
      </c>
      <c r="M66" s="15">
        <v>224239.1256251981</v>
      </c>
      <c r="N66" s="15">
        <v>1439795.1747090262</v>
      </c>
      <c r="Q66" s="25" t="s">
        <v>100</v>
      </c>
      <c r="R66" s="15">
        <v>861436.79649705056</v>
      </c>
      <c r="S66" s="15">
        <v>15608.142757250518</v>
      </c>
      <c r="T66" s="15">
        <v>274357.83753798535</v>
      </c>
      <c r="U66" s="15">
        <v>306998.06569392653</v>
      </c>
      <c r="V66" s="15">
        <v>26458.728290344588</v>
      </c>
      <c r="W66" s="15">
        <v>2.2940656122152721</v>
      </c>
      <c r="X66" s="15">
        <v>730382.74194205273</v>
      </c>
      <c r="Y66" s="15">
        <v>775449.4320751963</v>
      </c>
      <c r="Z66" s="15">
        <v>1439795.1747090262</v>
      </c>
    </row>
    <row r="67" spans="1:26" x14ac:dyDescent="0.2">
      <c r="A67" s="25" t="s">
        <v>101</v>
      </c>
      <c r="B67" s="15">
        <v>62240.113634067769</v>
      </c>
      <c r="C67" s="15">
        <v>295552.45330771123</v>
      </c>
      <c r="D67" s="15">
        <v>73875.583788269738</v>
      </c>
      <c r="E67" s="15">
        <v>245112.02639797097</v>
      </c>
      <c r="F67" s="15">
        <v>100036.53783464544</v>
      </c>
      <c r="G67" s="15">
        <v>47747.110578759632</v>
      </c>
      <c r="H67" s="15">
        <v>112904.17256701943</v>
      </c>
      <c r="I67" s="15">
        <v>109876.20606982302</v>
      </c>
      <c r="J67" s="15">
        <v>185919.11075517844</v>
      </c>
      <c r="K67" s="15">
        <v>37647.00269595773</v>
      </c>
      <c r="L67" s="15">
        <v>1270910.3176294037</v>
      </c>
      <c r="M67" s="15">
        <v>258257.10963738427</v>
      </c>
      <c r="N67" s="15">
        <v>1529167.427266788</v>
      </c>
      <c r="Q67" s="25" t="s">
        <v>101</v>
      </c>
      <c r="R67" s="15">
        <v>1021730.2687989292</v>
      </c>
      <c r="S67" s="15">
        <v>15982.104358361577</v>
      </c>
      <c r="T67" s="15">
        <v>278772.47783183045</v>
      </c>
      <c r="U67" s="15">
        <v>321932.29809290875</v>
      </c>
      <c r="V67" s="15">
        <v>28036.789783217944</v>
      </c>
      <c r="W67" s="15">
        <v>2.5516732814908631</v>
      </c>
      <c r="X67" s="15">
        <v>770774.19144489442</v>
      </c>
      <c r="Y67" s="15">
        <v>908063.25471663591</v>
      </c>
      <c r="Z67" s="15">
        <v>1529167.427266788</v>
      </c>
    </row>
    <row r="68" spans="1:26" x14ac:dyDescent="0.2">
      <c r="A68" s="25" t="s">
        <v>102</v>
      </c>
      <c r="B68" s="15">
        <v>87116.417625180562</v>
      </c>
      <c r="C68" s="15">
        <v>294680.12748497969</v>
      </c>
      <c r="D68" s="15">
        <v>85308.631701650098</v>
      </c>
      <c r="E68" s="15">
        <v>261800.89106159878</v>
      </c>
      <c r="F68" s="15">
        <v>97096.205468629472</v>
      </c>
      <c r="G68" s="15">
        <v>45755.246055762735</v>
      </c>
      <c r="H68" s="15">
        <v>114981.16287750303</v>
      </c>
      <c r="I68" s="15">
        <v>116089.88497761177</v>
      </c>
      <c r="J68" s="15">
        <v>190863.00112277726</v>
      </c>
      <c r="K68" s="15">
        <v>44817.744710596155</v>
      </c>
      <c r="L68" s="15">
        <v>1338509.3130862892</v>
      </c>
      <c r="M68" s="15">
        <v>259206.16573156236</v>
      </c>
      <c r="N68" s="15">
        <v>1597715.4788178515</v>
      </c>
      <c r="Q68" s="25" t="s">
        <v>102</v>
      </c>
      <c r="R68" s="15">
        <v>1031073.7189976409</v>
      </c>
      <c r="S68" s="15">
        <v>16261.806374331452</v>
      </c>
      <c r="T68" s="15">
        <v>291730.3698341272</v>
      </c>
      <c r="U68" s="15">
        <v>367263.85539263941</v>
      </c>
      <c r="V68" s="15">
        <v>25084.041159057757</v>
      </c>
      <c r="W68" s="15">
        <v>2.6943145895765737</v>
      </c>
      <c r="X68" s="15">
        <v>830115.23329183203</v>
      </c>
      <c r="Y68" s="15">
        <v>963816.24054636655</v>
      </c>
      <c r="Z68" s="15">
        <v>1597715.4788178515</v>
      </c>
    </row>
    <row r="69" spans="1:26" x14ac:dyDescent="0.2">
      <c r="A69" s="25" t="s">
        <v>103</v>
      </c>
      <c r="B69" s="15">
        <v>80054.101084935799</v>
      </c>
      <c r="C69" s="15">
        <v>309301.52097497595</v>
      </c>
      <c r="D69" s="15">
        <v>100872.95211762427</v>
      </c>
      <c r="E69" s="15">
        <v>267961.51097258297</v>
      </c>
      <c r="F69" s="15">
        <v>102706.46650774169</v>
      </c>
      <c r="G69" s="15">
        <v>47404.748876143749</v>
      </c>
      <c r="H69" s="15">
        <v>115449.78982820839</v>
      </c>
      <c r="I69" s="15">
        <v>115404.2916311266</v>
      </c>
      <c r="J69" s="15">
        <v>206586.57906118847</v>
      </c>
      <c r="K69" s="15">
        <v>45313.692856581918</v>
      </c>
      <c r="L69" s="15">
        <v>1391055.6539111102</v>
      </c>
      <c r="M69" s="15">
        <v>264609.18988641998</v>
      </c>
      <c r="N69" s="15">
        <v>1655664.8437975303</v>
      </c>
      <c r="Q69" s="25" t="s">
        <v>103</v>
      </c>
      <c r="R69" s="15">
        <v>1035073.7779818961</v>
      </c>
      <c r="S69" s="15">
        <v>15752.461441446567</v>
      </c>
      <c r="T69" s="15">
        <v>318923.05716445588</v>
      </c>
      <c r="U69" s="15">
        <v>421591.78202723706</v>
      </c>
      <c r="V69" s="15">
        <v>25496.066743996926</v>
      </c>
      <c r="W69" s="15">
        <v>2.6846886947420905</v>
      </c>
      <c r="X69" s="15">
        <v>869167.71197409928</v>
      </c>
      <c r="Y69" s="15">
        <v>1030342.6982242966</v>
      </c>
      <c r="Z69" s="15">
        <v>1655664.8437975303</v>
      </c>
    </row>
    <row r="70" spans="1:26" x14ac:dyDescent="0.2">
      <c r="A70" s="25" t="s">
        <v>119</v>
      </c>
      <c r="B70" s="15">
        <v>60441.094440679626</v>
      </c>
      <c r="C70" s="15">
        <v>330276.36322872853</v>
      </c>
      <c r="D70" s="15">
        <v>63999.814916108699</v>
      </c>
      <c r="E70" s="15">
        <v>235014.90249564362</v>
      </c>
      <c r="F70" s="15">
        <v>113616.48259893301</v>
      </c>
      <c r="G70" s="15">
        <v>46917.617876614859</v>
      </c>
      <c r="H70" s="15">
        <v>122667.16005324906</v>
      </c>
      <c r="I70" s="15">
        <v>111199.91063827103</v>
      </c>
      <c r="J70" s="15">
        <v>216797.02522703682</v>
      </c>
      <c r="K70" s="15">
        <v>39012.970487754617</v>
      </c>
      <c r="L70" s="15">
        <v>1339943.3419630202</v>
      </c>
      <c r="M70" s="15">
        <v>255684.50911523183</v>
      </c>
      <c r="N70" s="15">
        <v>1595627.8510782521</v>
      </c>
      <c r="Q70" s="25" t="s">
        <v>119</v>
      </c>
      <c r="R70" s="15">
        <v>962740.9956349337</v>
      </c>
      <c r="S70" s="15">
        <v>17778.749520670353</v>
      </c>
      <c r="T70" s="15">
        <v>303104.69342705468</v>
      </c>
      <c r="U70" s="15">
        <v>339746.08800984378</v>
      </c>
      <c r="V70" s="15">
        <v>151487.37675988046</v>
      </c>
      <c r="W70" s="15">
        <v>2.8695223654276276</v>
      </c>
      <c r="X70" s="15">
        <v>934154.42206898425</v>
      </c>
      <c r="Y70" s="15">
        <v>1113387.3438654807</v>
      </c>
      <c r="Z70" s="15">
        <v>1595627.8510782521</v>
      </c>
    </row>
    <row r="71" spans="1:26" x14ac:dyDescent="0.2">
      <c r="A71" s="25" t="s">
        <v>120</v>
      </c>
      <c r="B71" s="15">
        <v>68509.696970139121</v>
      </c>
      <c r="C71" s="15">
        <v>331154.44671382598</v>
      </c>
      <c r="D71" s="15">
        <v>73360.601339176603</v>
      </c>
      <c r="E71" s="15">
        <v>257692.9384215383</v>
      </c>
      <c r="F71" s="15">
        <v>115222.54563244942</v>
      </c>
      <c r="G71" s="15">
        <v>47975.233787406527</v>
      </c>
      <c r="H71" s="15">
        <v>122159.6238116638</v>
      </c>
      <c r="I71" s="15">
        <v>120326.51471259755</v>
      </c>
      <c r="J71" s="15">
        <v>218200.84979457621</v>
      </c>
      <c r="K71" s="15">
        <v>43373.651139935908</v>
      </c>
      <c r="L71" s="15">
        <v>1397976.10232331</v>
      </c>
      <c r="M71" s="15">
        <v>287965.02632317424</v>
      </c>
      <c r="N71" s="15">
        <v>1685941.1286464841</v>
      </c>
      <c r="Q71" s="25" t="s">
        <v>120</v>
      </c>
      <c r="R71" s="15">
        <v>1118250.9441588074</v>
      </c>
      <c r="S71" s="15">
        <v>18260.516950774192</v>
      </c>
      <c r="T71" s="15">
        <v>317010.55364202312</v>
      </c>
      <c r="U71" s="15">
        <v>361739.36145452049</v>
      </c>
      <c r="V71" s="15">
        <v>47040.514651152072</v>
      </c>
      <c r="W71" s="15">
        <v>2.6558770112361096</v>
      </c>
      <c r="X71" s="15">
        <v>1002037.5478721731</v>
      </c>
      <c r="Y71" s="15">
        <v>1178400.9659599776</v>
      </c>
      <c r="Z71" s="15">
        <v>1685941.1286464841</v>
      </c>
    </row>
    <row r="72" spans="1:26" x14ac:dyDescent="0.2">
      <c r="A72" s="25" t="s">
        <v>121</v>
      </c>
      <c r="B72" s="15">
        <v>95957.180547349184</v>
      </c>
      <c r="C72" s="15">
        <v>316757.8966602846</v>
      </c>
      <c r="D72" s="15">
        <v>79196.129079465958</v>
      </c>
      <c r="E72" s="15">
        <v>267632.70824109303</v>
      </c>
      <c r="F72" s="15">
        <v>117397.35025729449</v>
      </c>
      <c r="G72" s="15">
        <v>45877.211495684554</v>
      </c>
      <c r="H72" s="15">
        <v>123674.56856091721</v>
      </c>
      <c r="I72" s="15">
        <v>126833.37382254016</v>
      </c>
      <c r="J72" s="15">
        <v>202169.56140214053</v>
      </c>
      <c r="K72" s="15">
        <v>51883.810591193615</v>
      </c>
      <c r="L72" s="15">
        <v>1427379.7906579631</v>
      </c>
      <c r="M72" s="15">
        <v>277699.617541546</v>
      </c>
      <c r="N72" s="15">
        <v>1705079.4081995091</v>
      </c>
      <c r="Q72" s="25" t="s">
        <v>121</v>
      </c>
      <c r="R72" s="15">
        <v>1110208.5217442268</v>
      </c>
      <c r="S72" s="15">
        <v>18083.434053120673</v>
      </c>
      <c r="T72" s="15">
        <v>297856.53747983754</v>
      </c>
      <c r="U72" s="15">
        <v>396046.44875723054</v>
      </c>
      <c r="V72" s="15">
        <v>-28422.158534360584</v>
      </c>
      <c r="W72" s="15">
        <v>2.4117162460739645</v>
      </c>
      <c r="X72" s="15">
        <v>1040906.0544656431</v>
      </c>
      <c r="Y72" s="15">
        <v>1129601.8414824354</v>
      </c>
      <c r="Z72" s="15">
        <v>1705079.4081995091</v>
      </c>
    </row>
    <row r="73" spans="1:26" x14ac:dyDescent="0.2">
      <c r="A73" s="25" t="s">
        <v>122</v>
      </c>
      <c r="B73" s="15">
        <v>88941.483924632092</v>
      </c>
      <c r="C73" s="15">
        <v>335043.33442161302</v>
      </c>
      <c r="D73" s="15">
        <v>93617.641029458915</v>
      </c>
      <c r="E73" s="15">
        <v>277780.94424837496</v>
      </c>
      <c r="F73" s="15">
        <v>122845.41762592306</v>
      </c>
      <c r="G73" s="15">
        <v>47267.515160294039</v>
      </c>
      <c r="H73" s="15">
        <v>123740.06946417589</v>
      </c>
      <c r="I73" s="15">
        <v>126655.07892819028</v>
      </c>
      <c r="J73" s="15">
        <v>221771.22131304647</v>
      </c>
      <c r="K73" s="15">
        <v>51226.98606226586</v>
      </c>
      <c r="L73" s="15">
        <v>1488889.6921779753</v>
      </c>
      <c r="M73" s="15">
        <v>278267.19013747608</v>
      </c>
      <c r="N73" s="15">
        <v>1767156.8823154513</v>
      </c>
      <c r="Q73" s="25" t="s">
        <v>122</v>
      </c>
      <c r="R73" s="15">
        <v>1089008.8820770173</v>
      </c>
      <c r="S73" s="15">
        <v>17269.971236159337</v>
      </c>
      <c r="T73" s="15">
        <v>332143.33564538241</v>
      </c>
      <c r="U73" s="15">
        <v>451356.20232603519</v>
      </c>
      <c r="V73" s="15">
        <v>-15735.334466016851</v>
      </c>
      <c r="W73" s="15">
        <v>2.1359843772622997</v>
      </c>
      <c r="X73" s="15">
        <v>1051023.1678998088</v>
      </c>
      <c r="Y73" s="15">
        <v>1157911.478387312</v>
      </c>
      <c r="Z73" s="15">
        <v>1767156.8823154513</v>
      </c>
    </row>
    <row r="74" spans="1:26" ht="15" x14ac:dyDescent="0.2">
      <c r="A74" s="25" t="s">
        <v>105</v>
      </c>
      <c r="B74" s="15">
        <v>82862.704011168782</v>
      </c>
      <c r="C74" s="15">
        <v>386618.58866011212</v>
      </c>
      <c r="D74" s="15">
        <v>74171.963747869624</v>
      </c>
      <c r="E74" s="15">
        <v>271859.45020543749</v>
      </c>
      <c r="F74" s="15">
        <v>146643.63257830471</v>
      </c>
      <c r="G74" s="15">
        <v>55002.134405085046</v>
      </c>
      <c r="H74" s="15">
        <v>129996.07677696313</v>
      </c>
      <c r="I74" s="15">
        <v>135436.51203706599</v>
      </c>
      <c r="J74" s="15">
        <v>218848.22513444626</v>
      </c>
      <c r="K74" s="15">
        <v>42720.673177141522</v>
      </c>
      <c r="L74" s="15">
        <v>1544159.9607335953</v>
      </c>
      <c r="M74" s="15">
        <v>257010.63844563015</v>
      </c>
      <c r="N74" s="15">
        <v>1801170.5991792255</v>
      </c>
      <c r="Q74" s="25" t="s">
        <v>105</v>
      </c>
      <c r="R74" s="15">
        <v>1083575.1119566155</v>
      </c>
      <c r="S74" s="15">
        <v>18155.604018305523</v>
      </c>
      <c r="T74" s="15">
        <v>304104.24902327347</v>
      </c>
      <c r="U74" s="15">
        <v>422374.87569081259</v>
      </c>
      <c r="V74" s="15">
        <v>94788.370306296507</v>
      </c>
      <c r="W74" s="15">
        <v>1.9940303285273446</v>
      </c>
      <c r="X74" s="15">
        <v>1142172.7883667639</v>
      </c>
      <c r="Y74" s="15">
        <v>1264002.3942131705</v>
      </c>
      <c r="Z74" s="15">
        <v>1801170.5991792255</v>
      </c>
    </row>
    <row r="75" spans="1:26" ht="15" x14ac:dyDescent="0.2">
      <c r="A75" s="25" t="s">
        <v>106</v>
      </c>
      <c r="B75" s="15">
        <v>92552.461460055638</v>
      </c>
      <c r="C75" s="15">
        <v>384121.50943625765</v>
      </c>
      <c r="D75" s="15">
        <v>98674.749858144118</v>
      </c>
      <c r="E75" s="15">
        <v>293432.64731578558</v>
      </c>
      <c r="F75" s="15">
        <v>149737.85248618646</v>
      </c>
      <c r="G75" s="15">
        <v>56674.600105889433</v>
      </c>
      <c r="H75" s="15">
        <v>129441.79307135455</v>
      </c>
      <c r="I75" s="15">
        <v>144821.21136396081</v>
      </c>
      <c r="J75" s="15">
        <v>229927.33909843044</v>
      </c>
      <c r="K75" s="15">
        <v>47089.597278819951</v>
      </c>
      <c r="L75" s="15">
        <v>1626473.7614748846</v>
      </c>
      <c r="M75" s="15">
        <v>289313.98458311782</v>
      </c>
      <c r="N75" s="15">
        <v>1915787.7460580023</v>
      </c>
      <c r="Q75" s="25" t="s">
        <v>106</v>
      </c>
      <c r="R75" s="15">
        <v>1241828.7494017335</v>
      </c>
      <c r="S75" s="15">
        <v>19892.390358419609</v>
      </c>
      <c r="T75" s="15">
        <v>331993.20057649817</v>
      </c>
      <c r="U75" s="15">
        <v>455558.01554918388</v>
      </c>
      <c r="V75" s="15">
        <v>-8508.1781237446703</v>
      </c>
      <c r="W75" s="15">
        <v>1.8768518960965159</v>
      </c>
      <c r="X75" s="15">
        <v>1160805.2978735743</v>
      </c>
      <c r="Y75" s="15">
        <v>1285783.6064295585</v>
      </c>
      <c r="Z75" s="15">
        <v>1915787.7460580023</v>
      </c>
    </row>
    <row r="76" spans="1:26" ht="15" x14ac:dyDescent="0.2">
      <c r="A76" s="25" t="s">
        <v>107</v>
      </c>
      <c r="B76" s="15">
        <v>131760.12609575174</v>
      </c>
      <c r="C76" s="15">
        <v>381679.94074445672</v>
      </c>
      <c r="D76" s="15">
        <v>104938.4878911476</v>
      </c>
      <c r="E76" s="15">
        <v>315866.67177890346</v>
      </c>
      <c r="F76" s="15">
        <v>146588.37239718551</v>
      </c>
      <c r="G76" s="15">
        <v>53843.365136760032</v>
      </c>
      <c r="H76" s="15">
        <v>131119.58134201544</v>
      </c>
      <c r="I76" s="15">
        <v>149685.45879859038</v>
      </c>
      <c r="J76" s="15">
        <v>220054.86569253591</v>
      </c>
      <c r="K76" s="15">
        <v>55635.201588624004</v>
      </c>
      <c r="L76" s="15">
        <v>1691172.0714659714</v>
      </c>
      <c r="M76" s="15">
        <v>280871.82272398449</v>
      </c>
      <c r="N76" s="15">
        <v>1972043.8941899559</v>
      </c>
      <c r="Q76" s="25" t="s">
        <v>107</v>
      </c>
      <c r="R76" s="15">
        <v>1263350.6812873848</v>
      </c>
      <c r="S76" s="15">
        <v>19901.738651475374</v>
      </c>
      <c r="T76" s="15">
        <v>323244.69102624804</v>
      </c>
      <c r="U76" s="15">
        <v>503339.2587901114</v>
      </c>
      <c r="V76" s="15">
        <v>-9841.2397284323815</v>
      </c>
      <c r="W76" s="15">
        <v>1.9451835514276474</v>
      </c>
      <c r="X76" s="15">
        <v>1162194.3768743561</v>
      </c>
      <c r="Y76" s="15">
        <v>1290147.5578947389</v>
      </c>
      <c r="Z76" s="15">
        <v>1972043.8941899559</v>
      </c>
    </row>
    <row r="77" spans="1:26" ht="15" x14ac:dyDescent="0.2">
      <c r="A77" s="25" t="s">
        <v>108</v>
      </c>
      <c r="B77" s="15">
        <v>120645.0894134898</v>
      </c>
      <c r="C77" s="15">
        <v>400776.09111776704</v>
      </c>
      <c r="D77" s="15">
        <v>116165.41894406402</v>
      </c>
      <c r="E77" s="15">
        <v>327951.92310531571</v>
      </c>
      <c r="F77" s="15">
        <v>153922.49578682994</v>
      </c>
      <c r="G77" s="15">
        <v>56389.108939085956</v>
      </c>
      <c r="H77" s="15">
        <v>131174.27127182705</v>
      </c>
      <c r="I77" s="15">
        <v>150140.66145560649</v>
      </c>
      <c r="J77" s="15">
        <v>251470.21946475966</v>
      </c>
      <c r="K77" s="15">
        <v>55366.520153994788</v>
      </c>
      <c r="L77" s="15">
        <v>1764001.7996527401</v>
      </c>
      <c r="M77" s="15">
        <v>286735.80007644254</v>
      </c>
      <c r="N77" s="15">
        <v>2050737.5997291827</v>
      </c>
      <c r="Q77" s="25" t="s">
        <v>108</v>
      </c>
      <c r="R77" s="15">
        <v>1259331.5168021512</v>
      </c>
      <c r="S77" s="15">
        <v>19491.579983059262</v>
      </c>
      <c r="T77" s="15">
        <v>376819.51821169176</v>
      </c>
      <c r="U77" s="15">
        <v>575719.4483147331</v>
      </c>
      <c r="V77" s="15">
        <v>25040.310446747579</v>
      </c>
      <c r="W77" s="15">
        <v>2.1668597843624831</v>
      </c>
      <c r="X77" s="15">
        <v>1189612.3646438345</v>
      </c>
      <c r="Y77" s="15">
        <v>1395279.3055328191</v>
      </c>
      <c r="Z77" s="15">
        <v>2050737.5997291827</v>
      </c>
    </row>
    <row r="78" spans="1:26" ht="15" x14ac:dyDescent="0.2">
      <c r="A78" s="25" t="s">
        <v>133</v>
      </c>
      <c r="B78" s="15">
        <v>60366.184442871607</v>
      </c>
      <c r="C78" s="15">
        <v>429118.33163194207</v>
      </c>
      <c r="D78" s="15">
        <v>91312.741396140496</v>
      </c>
      <c r="E78" s="15">
        <v>337455.65971706825</v>
      </c>
      <c r="F78" s="15">
        <v>187935.0586819587</v>
      </c>
      <c r="G78" s="15">
        <v>91915.980572707515</v>
      </c>
      <c r="H78" s="15">
        <v>161825.2715040241</v>
      </c>
      <c r="I78" s="15">
        <v>169201.00938556448</v>
      </c>
      <c r="J78" s="15">
        <v>255251.47836470409</v>
      </c>
      <c r="K78" s="15">
        <v>50769.638231440324</v>
      </c>
      <c r="L78" s="15">
        <v>1835151.3539284219</v>
      </c>
      <c r="M78" s="15">
        <v>307941.93377321202</v>
      </c>
      <c r="N78" s="15">
        <v>2143093.2877016338</v>
      </c>
      <c r="Q78" s="25" t="s">
        <v>133</v>
      </c>
      <c r="R78" s="15">
        <v>1283187.2916339063</v>
      </c>
      <c r="S78" s="15">
        <v>21076.077004854902</v>
      </c>
      <c r="T78" s="15">
        <v>360491.50653000665</v>
      </c>
      <c r="U78" s="15">
        <v>476328.74410477432</v>
      </c>
      <c r="V78" s="15">
        <v>91804.296855490888</v>
      </c>
      <c r="W78" s="15">
        <v>2.8443976365285795</v>
      </c>
      <c r="X78" s="15">
        <v>1211541.3578286793</v>
      </c>
      <c r="Y78" s="15">
        <v>1301338.8306537152</v>
      </c>
      <c r="Z78" s="15">
        <v>2143093.2877016338</v>
      </c>
    </row>
    <row r="79" spans="1:26" ht="15" x14ac:dyDescent="0.2">
      <c r="A79" s="25" t="s">
        <v>134</v>
      </c>
      <c r="B79" s="15">
        <v>67141.265895564895</v>
      </c>
      <c r="C79" s="15">
        <v>421321.86943833897</v>
      </c>
      <c r="D79" s="15">
        <v>117792.20435845089</v>
      </c>
      <c r="E79" s="15">
        <v>368997.88671020418</v>
      </c>
      <c r="F79" s="15">
        <v>191683.64151109045</v>
      </c>
      <c r="G79" s="15">
        <v>94670.685399691982</v>
      </c>
      <c r="H79" s="15">
        <v>161137.77313749806</v>
      </c>
      <c r="I79" s="15">
        <v>181529.81643042766</v>
      </c>
      <c r="J79" s="15">
        <v>269830.73335498443</v>
      </c>
      <c r="K79" s="15">
        <v>56688.10402015438</v>
      </c>
      <c r="L79" s="15">
        <v>1930793.9802564061</v>
      </c>
      <c r="M79" s="15">
        <v>348858.06783188391</v>
      </c>
      <c r="N79" s="15">
        <v>2279652.0480882898</v>
      </c>
      <c r="Q79" s="25" t="s">
        <v>134</v>
      </c>
      <c r="R79" s="15">
        <v>1469572.3241798333</v>
      </c>
      <c r="S79" s="15">
        <v>23070.215768844351</v>
      </c>
      <c r="T79" s="15">
        <v>398759.22209196351</v>
      </c>
      <c r="U79" s="15">
        <v>528357.20275559463</v>
      </c>
      <c r="V79" s="15">
        <v>-28226.172469732352</v>
      </c>
      <c r="W79" s="15">
        <v>3.0963737786781307</v>
      </c>
      <c r="X79" s="15">
        <v>1279298.4120697824</v>
      </c>
      <c r="Y79" s="15">
        <v>1391182.252681775</v>
      </c>
      <c r="Z79" s="15">
        <v>2279652.0480882898</v>
      </c>
    </row>
    <row r="80" spans="1:26" ht="15" x14ac:dyDescent="0.2">
      <c r="A80" s="25" t="s">
        <v>135</v>
      </c>
      <c r="B80" s="15">
        <v>94922.041388039303</v>
      </c>
      <c r="C80" s="15">
        <v>426533.28243427741</v>
      </c>
      <c r="D80" s="15">
        <v>123000.54261660702</v>
      </c>
      <c r="E80" s="15">
        <v>382961.53613143478</v>
      </c>
      <c r="F80" s="15">
        <v>188884.48311367922</v>
      </c>
      <c r="G80" s="15">
        <v>91191.416102144227</v>
      </c>
      <c r="H80" s="15">
        <v>163223.35112271353</v>
      </c>
      <c r="I80" s="15">
        <v>188613.13592708387</v>
      </c>
      <c r="J80" s="15">
        <v>255570.98107988646</v>
      </c>
      <c r="K80" s="15">
        <v>67792.307533242172</v>
      </c>
      <c r="L80" s="15">
        <v>1982693.077449108</v>
      </c>
      <c r="M80" s="15">
        <v>343527.11700509483</v>
      </c>
      <c r="N80" s="15">
        <v>2326220.1944542029</v>
      </c>
      <c r="Q80" s="25" t="s">
        <v>135</v>
      </c>
      <c r="R80" s="15">
        <v>1486443.3211960539</v>
      </c>
      <c r="S80" s="15">
        <v>22860.714184932462</v>
      </c>
      <c r="T80" s="15">
        <v>380831.23604581918</v>
      </c>
      <c r="U80" s="15">
        <v>590135.75380103115</v>
      </c>
      <c r="V80" s="15">
        <v>32277.729779065121</v>
      </c>
      <c r="W80" s="15">
        <v>3.2133901763716777</v>
      </c>
      <c r="X80" s="15">
        <v>1289113.0508153785</v>
      </c>
      <c r="Y80" s="15">
        <v>1475444.824758254</v>
      </c>
      <c r="Z80" s="15">
        <v>2326220.1944542029</v>
      </c>
    </row>
    <row r="81" spans="1:27" ht="15" x14ac:dyDescent="0.2">
      <c r="A81" s="25" t="s">
        <v>136</v>
      </c>
      <c r="B81" s="15">
        <v>88043.283993661171</v>
      </c>
      <c r="C81" s="15">
        <v>447213.08585746866</v>
      </c>
      <c r="D81" s="15">
        <v>126383.06894089036</v>
      </c>
      <c r="E81" s="15">
        <v>403793.99972548423</v>
      </c>
      <c r="F81" s="15">
        <v>201711.52603115325</v>
      </c>
      <c r="G81" s="15">
        <v>96637.641405225222</v>
      </c>
      <c r="H81" s="15">
        <v>163247.71519211718</v>
      </c>
      <c r="I81" s="15">
        <v>189593.43299382055</v>
      </c>
      <c r="J81" s="15">
        <v>284760.5034054697</v>
      </c>
      <c r="K81" s="15">
        <v>67661.474293645922</v>
      </c>
      <c r="L81" s="15">
        <v>2069045.7318389362</v>
      </c>
      <c r="M81" s="15">
        <v>348198.05472052062</v>
      </c>
      <c r="N81" s="15">
        <v>2417243.786559457</v>
      </c>
      <c r="Q81" s="25" t="s">
        <v>136</v>
      </c>
      <c r="R81" s="15">
        <v>1477725.1493486904</v>
      </c>
      <c r="S81" s="15">
        <v>22373.05675263187</v>
      </c>
      <c r="T81" s="15">
        <v>430066.24336518615</v>
      </c>
      <c r="U81" s="15">
        <v>624814.30745041044</v>
      </c>
      <c r="V81" s="15">
        <v>24117.31357214367</v>
      </c>
      <c r="W81" s="15">
        <v>3.1843879883274688</v>
      </c>
      <c r="X81" s="15">
        <v>1328547.8617938876</v>
      </c>
      <c r="Y81" s="15">
        <v>1490403.3301114817</v>
      </c>
      <c r="Z81" s="15">
        <v>2417243.786559457</v>
      </c>
    </row>
    <row r="82" spans="1:27" ht="15" x14ac:dyDescent="0.2">
      <c r="A82" s="25" t="s">
        <v>113</v>
      </c>
      <c r="B82" s="15">
        <v>59940.485524680706</v>
      </c>
      <c r="C82" s="15">
        <v>446371.95409794315</v>
      </c>
      <c r="D82" s="15">
        <v>92906.272650285944</v>
      </c>
      <c r="E82" s="15">
        <v>337554.07439248142</v>
      </c>
      <c r="F82" s="15">
        <v>215898.61719779577</v>
      </c>
      <c r="G82" s="15">
        <v>130591.91246479739</v>
      </c>
      <c r="H82" s="15">
        <v>170876.44130583736</v>
      </c>
      <c r="I82" s="15">
        <v>183809.00810274176</v>
      </c>
      <c r="J82" s="15">
        <v>282478.55453420535</v>
      </c>
      <c r="K82" s="15">
        <v>58353.492127611236</v>
      </c>
      <c r="L82" s="15">
        <v>1978780.8123983797</v>
      </c>
      <c r="M82" s="15">
        <v>342409.98277631076</v>
      </c>
      <c r="N82" s="15">
        <v>2321190.7951746904</v>
      </c>
      <c r="Q82" s="25" t="s">
        <v>113</v>
      </c>
      <c r="R82" s="15">
        <v>1362187.1885159246</v>
      </c>
      <c r="S82" s="15">
        <v>22735.697555757415</v>
      </c>
      <c r="T82" s="15">
        <v>393516.56604642817</v>
      </c>
      <c r="U82" s="15">
        <v>494119.1568512505</v>
      </c>
      <c r="V82" s="15">
        <v>153740.12429699581</v>
      </c>
      <c r="W82" s="15">
        <v>3.155983959984773</v>
      </c>
      <c r="X82" s="15">
        <v>1340528.4856823401</v>
      </c>
      <c r="Y82" s="15">
        <v>1445639.5797579656</v>
      </c>
      <c r="Z82" s="15">
        <v>2321190.7951746904</v>
      </c>
    </row>
    <row r="83" spans="1:27" ht="15" x14ac:dyDescent="0.2">
      <c r="A83" s="25" t="s">
        <v>116</v>
      </c>
      <c r="B83" s="15">
        <v>67160.708349043227</v>
      </c>
      <c r="C83" s="15">
        <v>441821.36190423532</v>
      </c>
      <c r="D83" s="15">
        <v>106583.12032369606</v>
      </c>
      <c r="E83" s="15">
        <v>377236.62794830423</v>
      </c>
      <c r="F83" s="15">
        <v>216538.71139831655</v>
      </c>
      <c r="G83" s="15">
        <v>134328.2781319301</v>
      </c>
      <c r="H83" s="15">
        <v>170008.16452429522</v>
      </c>
      <c r="I83" s="15">
        <v>197138.00111900238</v>
      </c>
      <c r="J83" s="15">
        <v>307041.66121598281</v>
      </c>
      <c r="K83" s="15">
        <v>64277.549678863194</v>
      </c>
      <c r="L83" s="15">
        <v>2082134.1845936689</v>
      </c>
      <c r="M83" s="15">
        <v>391647.2515780931</v>
      </c>
      <c r="N83" s="15">
        <v>2473781.4361717622</v>
      </c>
      <c r="Q83" s="25" t="s">
        <v>116</v>
      </c>
      <c r="R83" s="15">
        <v>1579404.5875874497</v>
      </c>
      <c r="S83" s="15">
        <v>25030.696478645936</v>
      </c>
      <c r="T83" s="15">
        <v>449500.55243447126</v>
      </c>
      <c r="U83" s="15">
        <v>530787.64808733342</v>
      </c>
      <c r="V83" s="15">
        <v>37339.942479325924</v>
      </c>
      <c r="W83" s="15">
        <v>2.9928155955993931</v>
      </c>
      <c r="X83" s="15">
        <v>1373884.7582947388</v>
      </c>
      <c r="Y83" s="15">
        <v>1522169.7420057985</v>
      </c>
      <c r="Z83" s="15">
        <v>2473781.4361717622</v>
      </c>
    </row>
    <row r="84" spans="1:27" ht="15" x14ac:dyDescent="0.2">
      <c r="A84" s="25" t="s">
        <v>137</v>
      </c>
      <c r="B84" s="15">
        <v>94319.810275791388</v>
      </c>
      <c r="C84" s="15">
        <v>447341.27847400855</v>
      </c>
      <c r="D84" s="15">
        <v>115999.69610896481</v>
      </c>
      <c r="E84" s="15">
        <v>392297.01647127187</v>
      </c>
      <c r="F84" s="15">
        <v>214985.57424000785</v>
      </c>
      <c r="G84" s="15">
        <v>127715.95024186354</v>
      </c>
      <c r="H84" s="15">
        <v>172089.05168879509</v>
      </c>
      <c r="I84" s="15">
        <v>207575.74125863385</v>
      </c>
      <c r="J84" s="15">
        <v>291756.26444208046</v>
      </c>
      <c r="K84" s="15">
        <v>75912.569309682396</v>
      </c>
      <c r="L84" s="15">
        <v>2139992.9525111001</v>
      </c>
      <c r="M84" s="15">
        <v>384350.40597240551</v>
      </c>
      <c r="N84" s="15">
        <v>2524343.3584835054</v>
      </c>
      <c r="Q84" s="25" t="s">
        <v>137</v>
      </c>
      <c r="R84" s="15">
        <v>1602018.4659031739</v>
      </c>
      <c r="S84" s="15">
        <v>24751.720829421192</v>
      </c>
      <c r="T84" s="15">
        <v>429461.43594672519</v>
      </c>
      <c r="U84" s="15">
        <v>603281.99380399263</v>
      </c>
      <c r="V84" s="15">
        <v>40183.260319551919</v>
      </c>
      <c r="W84" s="15">
        <v>2.8389522282209159</v>
      </c>
      <c r="X84" s="15">
        <v>1372901.7083093009</v>
      </c>
      <c r="Y84" s="15">
        <v>1548258.0655808891</v>
      </c>
      <c r="Z84" s="15">
        <v>2524343.3584835054</v>
      </c>
    </row>
    <row r="85" spans="1:27" ht="15" x14ac:dyDescent="0.2">
      <c r="A85" s="25" t="s">
        <v>139</v>
      </c>
      <c r="B85" s="15">
        <v>87456.340306403887</v>
      </c>
      <c r="C85" s="15">
        <v>440036.0836057596</v>
      </c>
      <c r="D85" s="15">
        <v>150203.48432822383</v>
      </c>
      <c r="E85" s="15">
        <v>410725.92678896186</v>
      </c>
      <c r="F85" s="15">
        <v>225936.75981951505</v>
      </c>
      <c r="G85" s="15">
        <v>135552.47015531431</v>
      </c>
      <c r="H85" s="15">
        <v>172066.20877411225</v>
      </c>
      <c r="I85" s="15">
        <v>210848.06295365992</v>
      </c>
      <c r="J85" s="15">
        <v>326364.30547907687</v>
      </c>
      <c r="K85" s="15">
        <v>75609.233626150992</v>
      </c>
      <c r="L85" s="15">
        <v>2234798.8758371784</v>
      </c>
      <c r="M85" s="15">
        <v>392072.06193057378</v>
      </c>
      <c r="N85" s="15">
        <v>2626870.9377677524</v>
      </c>
      <c r="Q85" s="25" t="s">
        <v>139</v>
      </c>
      <c r="R85" s="15">
        <v>1595653.8873105459</v>
      </c>
      <c r="S85" s="15">
        <v>24431.224958797106</v>
      </c>
      <c r="T85" s="15">
        <v>486525.59632064064</v>
      </c>
      <c r="U85" s="15">
        <v>710855.32754670223</v>
      </c>
      <c r="V85" s="15">
        <v>-14670.196316765621</v>
      </c>
      <c r="W85" s="15">
        <v>2.726593926681621</v>
      </c>
      <c r="X85" s="15">
        <v>1430412.5002808976</v>
      </c>
      <c r="Y85" s="15">
        <v>1606340.1289269915</v>
      </c>
      <c r="Z85" s="15">
        <v>2626870.9377677524</v>
      </c>
    </row>
    <row r="86" spans="1:27" x14ac:dyDescent="0.2">
      <c r="A86" s="2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Q86" s="25"/>
      <c r="R86" s="15"/>
      <c r="S86" s="15"/>
      <c r="T86" s="15"/>
      <c r="U86" s="15"/>
      <c r="V86" s="15"/>
      <c r="W86" s="15"/>
      <c r="X86" s="15"/>
      <c r="Y86" s="15"/>
      <c r="Z86" s="15"/>
    </row>
    <row r="87" spans="1:27" x14ac:dyDescent="0.2">
      <c r="A87" s="7"/>
      <c r="B87" s="15"/>
      <c r="V87" s="15"/>
      <c r="W87" s="15"/>
    </row>
    <row r="88" spans="1:27" ht="14.25" x14ac:dyDescent="0.2">
      <c r="A88" s="36" t="s">
        <v>109</v>
      </c>
      <c r="B88" s="15"/>
      <c r="V88" s="15"/>
      <c r="W88" s="15"/>
    </row>
    <row r="89" spans="1:27" ht="14.25" x14ac:dyDescent="0.2">
      <c r="A89" s="36" t="s">
        <v>110</v>
      </c>
      <c r="B89" s="15"/>
      <c r="V89" s="15"/>
      <c r="W89" s="15"/>
    </row>
    <row r="90" spans="1:27" x14ac:dyDescent="0.2">
      <c r="A90" s="7"/>
      <c r="B90" s="15"/>
      <c r="V90" s="15"/>
      <c r="W90" s="15"/>
    </row>
    <row r="91" spans="1:27" x14ac:dyDescent="0.2">
      <c r="A91" s="7"/>
    </row>
    <row r="92" spans="1:27" x14ac:dyDescent="0.2">
      <c r="A92" s="7"/>
      <c r="B92" s="15"/>
    </row>
    <row r="93" spans="1:27" x14ac:dyDescent="0.2">
      <c r="A93" s="7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7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7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x14ac:dyDescent="0.2">
      <c r="A96" s="7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7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x14ac:dyDescent="0.2">
      <c r="A98" s="7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7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7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7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x14ac:dyDescent="0.2">
      <c r="A103" s="7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7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183"/>
  <sheetViews>
    <sheetView zoomScale="90" zoomScaleNormal="90" workbookViewId="0">
      <pane xSplit="1" ySplit="5" topLeftCell="O59" activePane="bottomRight" state="frozen"/>
      <selection pane="topRight" activeCell="B1" sqref="B1"/>
      <selection pane="bottomLeft" activeCell="A6" sqref="A6"/>
      <selection pane="bottomRight" activeCell="Q6" sqref="Q6:Y85"/>
    </sheetView>
  </sheetViews>
  <sheetFormatPr defaultColWidth="9.140625" defaultRowHeight="12.75" x14ac:dyDescent="0.2"/>
  <cols>
    <col min="1" max="1" width="12.42578125" style="19" customWidth="1"/>
    <col min="2" max="2" width="9.5703125" style="7" bestFit="1" customWidth="1"/>
    <col min="3" max="3" width="14.28515625" style="7" customWidth="1"/>
    <col min="4" max="5" width="9.5703125" style="7" bestFit="1" customWidth="1"/>
    <col min="6" max="6" width="9.28515625" style="7" bestFit="1" customWidth="1"/>
    <col min="7" max="9" width="9.5703125" style="7" bestFit="1" customWidth="1"/>
    <col min="10" max="10" width="9.28515625" style="7" bestFit="1" customWidth="1"/>
    <col min="11" max="11" width="9.5703125" style="7" bestFit="1" customWidth="1"/>
    <col min="12" max="12" width="10.28515625" style="7" bestFit="1" customWidth="1"/>
    <col min="13" max="13" width="9.5703125" style="7" bestFit="1" customWidth="1"/>
    <col min="14" max="14" width="10.28515625" style="7" bestFit="1" customWidth="1"/>
    <col min="15" max="15" width="10.5703125" style="7" customWidth="1"/>
    <col min="16" max="16" width="9.5703125" style="7" customWidth="1"/>
    <col min="17" max="19" width="10.42578125" style="7" customWidth="1"/>
    <col min="20" max="20" width="11" style="7" customWidth="1"/>
    <col min="21" max="21" width="14" style="7" customWidth="1"/>
    <col min="22" max="23" width="10.7109375" style="7" customWidth="1"/>
    <col min="24" max="24" width="12.140625" style="7" bestFit="1" customWidth="1"/>
    <col min="25" max="25" width="10.28515625" style="7" bestFit="1" customWidth="1"/>
    <col min="26" max="29" width="9.140625" style="7"/>
    <col min="30" max="30" width="9.42578125" style="7" bestFit="1" customWidth="1"/>
    <col min="31" max="16384" width="9.140625" style="7"/>
  </cols>
  <sheetData>
    <row r="1" spans="1:71" ht="15.75" x14ac:dyDescent="0.25">
      <c r="A1" s="22" t="s">
        <v>112</v>
      </c>
    </row>
    <row r="3" spans="1:71" ht="21" x14ac:dyDescent="0.35"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8"/>
      <c r="P3" s="45" t="s">
        <v>46</v>
      </c>
      <c r="Q3" s="45"/>
      <c r="R3" s="45"/>
      <c r="S3" s="45"/>
      <c r="T3" s="45"/>
      <c r="U3" s="45"/>
      <c r="V3" s="45"/>
      <c r="W3" s="45"/>
      <c r="X3" s="45"/>
    </row>
    <row r="4" spans="1:71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O4" s="12"/>
      <c r="Q4" s="30"/>
      <c r="R4" s="30"/>
      <c r="S4" s="30"/>
      <c r="T4" s="30"/>
      <c r="U4" s="30"/>
      <c r="V4" s="30"/>
      <c r="W4" s="30"/>
      <c r="X4" s="30"/>
    </row>
    <row r="5" spans="1:71" s="13" customFormat="1" ht="66.7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P5" s="7"/>
      <c r="Q5" s="29" t="s">
        <v>47</v>
      </c>
      <c r="R5" s="29" t="s">
        <v>52</v>
      </c>
      <c r="S5" s="29" t="s">
        <v>48</v>
      </c>
      <c r="T5" s="29" t="s">
        <v>90</v>
      </c>
      <c r="U5" s="29" t="s">
        <v>88</v>
      </c>
      <c r="V5" s="29" t="s">
        <v>86</v>
      </c>
      <c r="W5" s="29" t="s">
        <v>114</v>
      </c>
      <c r="X5" s="29" t="s">
        <v>115</v>
      </c>
      <c r="Y5" s="29" t="s">
        <v>9</v>
      </c>
    </row>
    <row r="6" spans="1:71" x14ac:dyDescent="0.2">
      <c r="A6" s="25" t="s">
        <v>17</v>
      </c>
      <c r="B6" s="15">
        <v>60179.913512000727</v>
      </c>
      <c r="C6" s="15">
        <v>243891.99584514851</v>
      </c>
      <c r="D6" s="15">
        <v>21267.451696361462</v>
      </c>
      <c r="E6" s="15">
        <v>126877.11822442936</v>
      </c>
      <c r="F6" s="15">
        <v>34841.337107867497</v>
      </c>
      <c r="G6" s="15">
        <v>22277.981374622592</v>
      </c>
      <c r="H6" s="15">
        <v>103103.2785924129</v>
      </c>
      <c r="I6" s="15">
        <v>66078.297895849639</v>
      </c>
      <c r="J6" s="15">
        <v>163960.13074055049</v>
      </c>
      <c r="K6" s="15">
        <v>29923.424080772456</v>
      </c>
      <c r="L6" s="15">
        <v>874566.75070563832</v>
      </c>
      <c r="M6" s="15">
        <v>210847.21407589043</v>
      </c>
      <c r="N6" s="15">
        <v>1080676.9844699993</v>
      </c>
      <c r="O6" s="15"/>
      <c r="P6" s="25" t="s">
        <v>17</v>
      </c>
      <c r="Q6" s="15">
        <v>794949.33846331679</v>
      </c>
      <c r="R6" s="15">
        <v>9304.9427333846725</v>
      </c>
      <c r="S6" s="15">
        <v>236029.79504810786</v>
      </c>
      <c r="T6" s="15">
        <v>139739.75872683115</v>
      </c>
      <c r="U6" s="31" t="s">
        <v>51</v>
      </c>
      <c r="V6" s="31" t="s">
        <v>51</v>
      </c>
      <c r="W6" s="15">
        <v>279334.45154785196</v>
      </c>
      <c r="X6" s="31">
        <v>378084.32526941749</v>
      </c>
      <c r="Y6" s="15">
        <v>1080676.9844699993</v>
      </c>
      <c r="Z6" s="15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1"/>
      <c r="BL6" s="3"/>
      <c r="BM6" s="6"/>
      <c r="BN6" s="6"/>
      <c r="BO6" s="6"/>
      <c r="BP6" s="6"/>
      <c r="BQ6" s="6"/>
      <c r="BR6" s="6"/>
      <c r="BS6" s="6"/>
    </row>
    <row r="7" spans="1:71" x14ac:dyDescent="0.2">
      <c r="A7" s="25" t="s">
        <v>18</v>
      </c>
      <c r="B7" s="15">
        <v>71107.328585356023</v>
      </c>
      <c r="C7" s="15">
        <v>260975.02144504024</v>
      </c>
      <c r="D7" s="15">
        <v>36095.666745075338</v>
      </c>
      <c r="E7" s="15">
        <v>149798.06139679856</v>
      </c>
      <c r="F7" s="15">
        <v>35974.429586211787</v>
      </c>
      <c r="G7" s="15">
        <v>24104.184300620305</v>
      </c>
      <c r="H7" s="15">
        <v>104630.20687287838</v>
      </c>
      <c r="I7" s="15">
        <v>69972.906614258842</v>
      </c>
      <c r="J7" s="15">
        <v>170027.0773265702</v>
      </c>
      <c r="K7" s="15">
        <v>30654.510713183907</v>
      </c>
      <c r="L7" s="15">
        <v>950693.44124493189</v>
      </c>
      <c r="M7" s="15">
        <v>225747.10265284308</v>
      </c>
      <c r="N7" s="15">
        <v>1171495.6850142113</v>
      </c>
      <c r="O7" s="23"/>
      <c r="P7" s="25" t="s">
        <v>18</v>
      </c>
      <c r="Q7" s="15">
        <v>847744.68099665048</v>
      </c>
      <c r="R7" s="15">
        <v>9519.2982037582624</v>
      </c>
      <c r="S7" s="15">
        <v>246770.49207785749</v>
      </c>
      <c r="T7" s="15">
        <v>194292.24623635464</v>
      </c>
      <c r="U7" s="31" t="s">
        <v>51</v>
      </c>
      <c r="V7" s="31" t="s">
        <v>51</v>
      </c>
      <c r="W7" s="15">
        <v>304691.95300717751</v>
      </c>
      <c r="X7" s="31">
        <v>441469.32465848105</v>
      </c>
      <c r="Y7" s="15">
        <v>1171495.6850142113</v>
      </c>
      <c r="Z7" s="15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"/>
      <c r="BL7" s="3"/>
      <c r="BM7" s="6"/>
      <c r="BN7" s="6"/>
      <c r="BO7" s="6"/>
      <c r="BP7" s="6"/>
      <c r="BQ7" s="6"/>
      <c r="BR7" s="6"/>
      <c r="BS7" s="6"/>
    </row>
    <row r="8" spans="1:71" x14ac:dyDescent="0.2">
      <c r="A8" s="25" t="s">
        <v>19</v>
      </c>
      <c r="B8" s="15">
        <v>104508.32527411416</v>
      </c>
      <c r="C8" s="15">
        <v>259437.00239650536</v>
      </c>
      <c r="D8" s="15">
        <v>51986.966016954386</v>
      </c>
      <c r="E8" s="15">
        <v>155760.22549126737</v>
      </c>
      <c r="F8" s="15">
        <v>36558.704198196298</v>
      </c>
      <c r="G8" s="15">
        <v>23262.212276680704</v>
      </c>
      <c r="H8" s="15">
        <v>105062.81556703654</v>
      </c>
      <c r="I8" s="15">
        <v>70803.062628865009</v>
      </c>
      <c r="J8" s="15">
        <v>173629.60724232346</v>
      </c>
      <c r="K8" s="15">
        <v>31104.793493031561</v>
      </c>
      <c r="L8" s="15">
        <v>1002214.0309875145</v>
      </c>
      <c r="M8" s="15">
        <v>229224.86563904185</v>
      </c>
      <c r="N8" s="15">
        <v>1226744.4622464264</v>
      </c>
      <c r="O8" s="23"/>
      <c r="P8" s="25" t="s">
        <v>19</v>
      </c>
      <c r="Q8" s="15">
        <v>869461.4162476894</v>
      </c>
      <c r="R8" s="15">
        <v>10076.568255278155</v>
      </c>
      <c r="S8" s="15">
        <v>251594.16525094211</v>
      </c>
      <c r="T8" s="15">
        <v>227206.90960648505</v>
      </c>
      <c r="U8" s="31" t="s">
        <v>51</v>
      </c>
      <c r="V8" s="31" t="s">
        <v>51</v>
      </c>
      <c r="W8" s="15">
        <v>322600.65477287158</v>
      </c>
      <c r="X8" s="31">
        <v>452692.23142679996</v>
      </c>
      <c r="Y8" s="15">
        <v>1226744.4622464264</v>
      </c>
      <c r="Z8" s="15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"/>
      <c r="BL8" s="3"/>
      <c r="BM8" s="6"/>
      <c r="BN8" s="6"/>
      <c r="BO8" s="6"/>
      <c r="BP8" s="6"/>
      <c r="BQ8" s="6"/>
      <c r="BR8" s="6"/>
      <c r="BS8" s="6"/>
    </row>
    <row r="9" spans="1:71" x14ac:dyDescent="0.2">
      <c r="A9" s="25" t="s">
        <v>20</v>
      </c>
      <c r="B9" s="15">
        <v>100219.71702947919</v>
      </c>
      <c r="C9" s="15">
        <v>289718.28837516782</v>
      </c>
      <c r="D9" s="15">
        <v>59811.605407537274</v>
      </c>
      <c r="E9" s="15">
        <v>163346.16074641523</v>
      </c>
      <c r="F9" s="15">
        <v>37124.574146578372</v>
      </c>
      <c r="G9" s="15">
        <v>23634.458476132426</v>
      </c>
      <c r="H9" s="15">
        <v>105987.75156330341</v>
      </c>
      <c r="I9" s="15">
        <v>71123.221794930083</v>
      </c>
      <c r="J9" s="15">
        <v>192179.5356990156</v>
      </c>
      <c r="K9" s="15">
        <v>32045.381688423484</v>
      </c>
      <c r="L9" s="15">
        <v>1067098.4566908665</v>
      </c>
      <c r="M9" s="15">
        <v>251244.28985282441</v>
      </c>
      <c r="N9" s="15">
        <v>1312919.350320532</v>
      </c>
      <c r="O9" s="23"/>
      <c r="P9" s="25" t="s">
        <v>20</v>
      </c>
      <c r="Q9" s="15">
        <v>945200.45715964958</v>
      </c>
      <c r="R9" s="15">
        <v>10777.083248595012</v>
      </c>
      <c r="S9" s="15">
        <v>274112.58249692345</v>
      </c>
      <c r="T9" s="15">
        <v>260291.53952118513</v>
      </c>
      <c r="U9" s="31" t="s">
        <v>51</v>
      </c>
      <c r="V9" s="31" t="s">
        <v>51</v>
      </c>
      <c r="W9" s="15">
        <v>319874.64512377465</v>
      </c>
      <c r="X9" s="31">
        <v>515281.7234770981</v>
      </c>
      <c r="Y9" s="15">
        <v>1312919.350320532</v>
      </c>
      <c r="Z9" s="15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"/>
      <c r="BL9" s="3"/>
      <c r="BM9" s="6"/>
      <c r="BN9" s="6"/>
      <c r="BO9" s="6"/>
      <c r="BP9" s="6"/>
      <c r="BQ9" s="6"/>
      <c r="BR9" s="6"/>
      <c r="BS9" s="6"/>
    </row>
    <row r="10" spans="1:71" x14ac:dyDescent="0.2">
      <c r="A10" s="25" t="s">
        <v>21</v>
      </c>
      <c r="B10" s="15">
        <v>59727.085690704647</v>
      </c>
      <c r="C10" s="15">
        <v>257701.8780620844</v>
      </c>
      <c r="D10" s="15">
        <v>29157.740174396928</v>
      </c>
      <c r="E10" s="15">
        <v>159724.13714004337</v>
      </c>
      <c r="F10" s="15">
        <v>38903.011460849339</v>
      </c>
      <c r="G10" s="15">
        <v>25326.774009163513</v>
      </c>
      <c r="H10" s="15">
        <v>105399.09736762567</v>
      </c>
      <c r="I10" s="15">
        <v>73421.759427406825</v>
      </c>
      <c r="J10" s="15">
        <v>170879.43813083516</v>
      </c>
      <c r="K10" s="15">
        <v>34111.050952732679</v>
      </c>
      <c r="L10" s="15">
        <v>950309.84654127841</v>
      </c>
      <c r="M10" s="15">
        <v>234108.45598140766</v>
      </c>
      <c r="N10" s="15">
        <v>1178342.5497680593</v>
      </c>
      <c r="O10" s="23"/>
      <c r="P10" s="25" t="s">
        <v>21</v>
      </c>
      <c r="Q10" s="15">
        <v>870372.31691580161</v>
      </c>
      <c r="R10" s="15">
        <v>11512.823746212891</v>
      </c>
      <c r="S10" s="15">
        <v>252788.14769484772</v>
      </c>
      <c r="T10" s="15">
        <v>201781.13676246049</v>
      </c>
      <c r="U10" s="31" t="s">
        <v>51</v>
      </c>
      <c r="V10" s="31" t="s">
        <v>51</v>
      </c>
      <c r="W10" s="15">
        <v>286140.07563462481</v>
      </c>
      <c r="X10" s="31">
        <v>460276.37907746865</v>
      </c>
      <c r="Y10" s="15">
        <v>1178342.5497680593</v>
      </c>
      <c r="Z10" s="15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"/>
      <c r="BL10" s="3"/>
      <c r="BM10" s="6"/>
      <c r="BN10" s="6"/>
      <c r="BO10" s="6"/>
      <c r="BP10" s="6"/>
      <c r="BQ10" s="6"/>
      <c r="BR10" s="6"/>
      <c r="BS10" s="6"/>
    </row>
    <row r="11" spans="1:71" ht="13.5" customHeight="1" x14ac:dyDescent="0.2">
      <c r="A11" s="25" t="s">
        <v>22</v>
      </c>
      <c r="B11" s="15">
        <v>69529.743549228733</v>
      </c>
      <c r="C11" s="15">
        <v>274081.36008580966</v>
      </c>
      <c r="D11" s="15">
        <v>44327.278155522901</v>
      </c>
      <c r="E11" s="15">
        <v>186199.67485813421</v>
      </c>
      <c r="F11" s="15">
        <v>40705.496887865513</v>
      </c>
      <c r="G11" s="15">
        <v>24791.858734038382</v>
      </c>
      <c r="H11" s="15">
        <v>107770.80954153129</v>
      </c>
      <c r="I11" s="15">
        <v>76499.895434990118</v>
      </c>
      <c r="J11" s="15">
        <v>175725.33285396846</v>
      </c>
      <c r="K11" s="15">
        <v>34744.882871479458</v>
      </c>
      <c r="L11" s="15">
        <v>1026819.9802682754</v>
      </c>
      <c r="M11" s="15">
        <v>244521.89039301223</v>
      </c>
      <c r="N11" s="15">
        <v>1265792.4179128506</v>
      </c>
      <c r="O11" s="23"/>
      <c r="P11" s="25" t="s">
        <v>22</v>
      </c>
      <c r="Q11" s="15">
        <v>906223.09916859283</v>
      </c>
      <c r="R11" s="15">
        <v>11963.150765521134</v>
      </c>
      <c r="S11" s="15">
        <v>258008.3586528585</v>
      </c>
      <c r="T11" s="15">
        <v>246081.61209741546</v>
      </c>
      <c r="U11" s="31" t="s">
        <v>51</v>
      </c>
      <c r="V11" s="31" t="s">
        <v>51</v>
      </c>
      <c r="W11" s="15">
        <v>316913.86549145461</v>
      </c>
      <c r="X11" s="31">
        <v>506894.37085061253</v>
      </c>
      <c r="Y11" s="15">
        <v>1265792.4179128506</v>
      </c>
      <c r="Z11" s="15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"/>
      <c r="BL11" s="3"/>
      <c r="BM11" s="6"/>
      <c r="BN11" s="6"/>
      <c r="BO11" s="6"/>
      <c r="BP11" s="6"/>
      <c r="BQ11" s="6"/>
      <c r="BR11" s="6"/>
      <c r="BS11" s="6"/>
    </row>
    <row r="12" spans="1:71" ht="13.5" customHeight="1" x14ac:dyDescent="0.2">
      <c r="A12" s="25" t="s">
        <v>23</v>
      </c>
      <c r="B12" s="15">
        <v>92691.258256568428</v>
      </c>
      <c r="C12" s="15">
        <v>275179.90144984203</v>
      </c>
      <c r="D12" s="15">
        <v>56391.499957364031</v>
      </c>
      <c r="E12" s="15">
        <v>190740.29754188625</v>
      </c>
      <c r="F12" s="15">
        <v>41939.178709718028</v>
      </c>
      <c r="G12" s="15">
        <v>24064.689085688275</v>
      </c>
      <c r="H12" s="15">
        <v>109163.90305102371</v>
      </c>
      <c r="I12" s="15">
        <v>77181.653503341207</v>
      </c>
      <c r="J12" s="15">
        <v>178899.98214220334</v>
      </c>
      <c r="K12" s="15">
        <v>34789.263321784987</v>
      </c>
      <c r="L12" s="15">
        <v>1069898.5300893264</v>
      </c>
      <c r="M12" s="15">
        <v>253498.92392043865</v>
      </c>
      <c r="N12" s="15">
        <v>1317769.4601730159</v>
      </c>
      <c r="O12" s="23"/>
      <c r="P12" s="25" t="s">
        <v>23</v>
      </c>
      <c r="Q12" s="15">
        <v>949302.00326587679</v>
      </c>
      <c r="R12" s="15">
        <v>12251.846527772799</v>
      </c>
      <c r="S12" s="15">
        <v>263935.71491447266</v>
      </c>
      <c r="T12" s="15">
        <v>281636.65515686705</v>
      </c>
      <c r="U12" s="31" t="s">
        <v>51</v>
      </c>
      <c r="V12" s="31" t="s">
        <v>51</v>
      </c>
      <c r="W12" s="15">
        <v>339915.9803936347</v>
      </c>
      <c r="X12" s="31">
        <v>532205.02671357128</v>
      </c>
      <c r="Y12" s="15">
        <v>1317769.4601730159</v>
      </c>
      <c r="Z12" s="15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"/>
      <c r="BL12" s="3"/>
      <c r="BM12" s="6"/>
      <c r="BN12" s="6"/>
      <c r="BO12" s="6"/>
      <c r="BP12" s="6"/>
      <c r="BQ12" s="6"/>
      <c r="BR12" s="6"/>
      <c r="BS12" s="6"/>
    </row>
    <row r="13" spans="1:71" ht="13.5" customHeight="1" x14ac:dyDescent="0.2">
      <c r="A13" s="25" t="s">
        <v>24</v>
      </c>
      <c r="B13" s="15">
        <v>87659.373783766685</v>
      </c>
      <c r="C13" s="15">
        <v>294622.31201447634</v>
      </c>
      <c r="D13" s="15">
        <v>62915.679702099565</v>
      </c>
      <c r="E13" s="15">
        <v>201490.69057699648</v>
      </c>
      <c r="F13" s="15">
        <v>44182.751844939368</v>
      </c>
      <c r="G13" s="15">
        <v>25336.827549581565</v>
      </c>
      <c r="H13" s="15">
        <v>113724.55197150684</v>
      </c>
      <c r="I13" s="15">
        <v>82764.61162795678</v>
      </c>
      <c r="J13" s="15">
        <v>201389.87514244436</v>
      </c>
      <c r="K13" s="15">
        <v>35569.158472071693</v>
      </c>
      <c r="L13" s="15">
        <v>1138513.9130989031</v>
      </c>
      <c r="M13" s="15">
        <v>273110.98910598207</v>
      </c>
      <c r="N13" s="15">
        <v>1405232.1212632183</v>
      </c>
      <c r="O13" s="23"/>
      <c r="P13" s="25" t="s">
        <v>24</v>
      </c>
      <c r="Q13" s="15">
        <v>1006040.1019708758</v>
      </c>
      <c r="R13" s="15">
        <v>12331.877729062971</v>
      </c>
      <c r="S13" s="15">
        <v>303835.8177674574</v>
      </c>
      <c r="T13" s="15">
        <v>308318.53019295435</v>
      </c>
      <c r="U13" s="31" t="s">
        <v>51</v>
      </c>
      <c r="V13" s="31" t="s">
        <v>51</v>
      </c>
      <c r="W13" s="15">
        <v>319106.13811968296</v>
      </c>
      <c r="X13" s="31">
        <v>582537.62390240678</v>
      </c>
      <c r="Y13" s="15">
        <v>1405232.1212632183</v>
      </c>
      <c r="Z13" s="15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"/>
      <c r="BL13" s="3"/>
      <c r="BM13" s="6"/>
      <c r="BN13" s="6"/>
      <c r="BO13" s="6"/>
      <c r="BP13" s="6"/>
      <c r="BQ13" s="6"/>
      <c r="BR13" s="6"/>
      <c r="BS13" s="6"/>
    </row>
    <row r="14" spans="1:71" x14ac:dyDescent="0.2">
      <c r="A14" s="25" t="s">
        <v>25</v>
      </c>
      <c r="B14" s="15">
        <v>61950.545480703491</v>
      </c>
      <c r="C14" s="15">
        <v>269168.12353146827</v>
      </c>
      <c r="D14" s="15">
        <v>31110.394463697365</v>
      </c>
      <c r="E14" s="15">
        <v>177786.58328534334</v>
      </c>
      <c r="F14" s="15">
        <v>45455.271917560145</v>
      </c>
      <c r="G14" s="15">
        <v>27656.309123613129</v>
      </c>
      <c r="H14" s="15">
        <v>108579.25216441778</v>
      </c>
      <c r="I14" s="15">
        <v>85022.277376042548</v>
      </c>
      <c r="J14" s="15">
        <v>179281.20525820903</v>
      </c>
      <c r="K14" s="15">
        <v>36342.423158419377</v>
      </c>
      <c r="L14" s="15">
        <v>1014759.4524128749</v>
      </c>
      <c r="M14" s="15">
        <v>251329.11377496697</v>
      </c>
      <c r="N14" s="15">
        <v>1259233.7888912223</v>
      </c>
      <c r="P14" s="25" t="s">
        <v>25</v>
      </c>
      <c r="Q14" s="15">
        <v>931109.55039412039</v>
      </c>
      <c r="R14" s="15">
        <v>12486.836675429677</v>
      </c>
      <c r="S14" s="15">
        <v>264243.84194733307</v>
      </c>
      <c r="T14" s="15">
        <v>228498.74208911165</v>
      </c>
      <c r="U14" s="31" t="s">
        <v>51</v>
      </c>
      <c r="V14" s="31" t="s">
        <v>51</v>
      </c>
      <c r="W14" s="15">
        <v>334735.11634060042</v>
      </c>
      <c r="X14" s="31">
        <v>528327.83857800637</v>
      </c>
      <c r="Y14" s="15">
        <v>1259233.7888912223</v>
      </c>
      <c r="Z14" s="15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/>
      <c r="BL14" s="3"/>
      <c r="BM14" s="6"/>
      <c r="BN14" s="6"/>
      <c r="BO14" s="6"/>
      <c r="BP14" s="6"/>
      <c r="BQ14" s="6"/>
      <c r="BR14" s="6"/>
      <c r="BS14" s="6"/>
    </row>
    <row r="15" spans="1:71" x14ac:dyDescent="0.2">
      <c r="A15" s="25" t="s">
        <v>26</v>
      </c>
      <c r="B15" s="15">
        <v>69431.86734420764</v>
      </c>
      <c r="C15" s="15">
        <v>291157.44798147178</v>
      </c>
      <c r="D15" s="15">
        <v>46962.550193215546</v>
      </c>
      <c r="E15" s="15">
        <v>198770.27582926344</v>
      </c>
      <c r="F15" s="15">
        <v>46879.8313944931</v>
      </c>
      <c r="G15" s="15">
        <v>29441.124882520315</v>
      </c>
      <c r="H15" s="15">
        <v>111822.01030080843</v>
      </c>
      <c r="I15" s="15">
        <v>88855.061311917074</v>
      </c>
      <c r="J15" s="15">
        <v>185728.52768933881</v>
      </c>
      <c r="K15" s="15">
        <v>38021.902044956325</v>
      </c>
      <c r="L15" s="15">
        <v>1097765.8493725297</v>
      </c>
      <c r="M15" s="15">
        <v>263672.29287577677</v>
      </c>
      <c r="N15" s="15">
        <v>1355233.0998960722</v>
      </c>
      <c r="P15" s="25" t="s">
        <v>26</v>
      </c>
      <c r="Q15" s="15">
        <v>958808.37031955505</v>
      </c>
      <c r="R15" s="15">
        <v>12221.231064058591</v>
      </c>
      <c r="S15" s="15">
        <v>277846.38484080753</v>
      </c>
      <c r="T15" s="15">
        <v>286501.43162638944</v>
      </c>
      <c r="U15" s="31" t="s">
        <v>51</v>
      </c>
      <c r="V15" s="31" t="s">
        <v>51</v>
      </c>
      <c r="W15" s="15">
        <v>366539.89160264382</v>
      </c>
      <c r="X15" s="31">
        <v>608287.34408696077</v>
      </c>
      <c r="Y15" s="15">
        <v>1355233.0998960722</v>
      </c>
      <c r="Z15" s="15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/>
      <c r="BL15" s="3"/>
      <c r="BM15" s="6"/>
      <c r="BN15" s="6"/>
      <c r="BO15" s="6"/>
      <c r="BP15" s="6"/>
      <c r="BQ15" s="6"/>
      <c r="BR15" s="6"/>
      <c r="BS15" s="6"/>
    </row>
    <row r="16" spans="1:71" x14ac:dyDescent="0.2">
      <c r="A16" s="25" t="s">
        <v>27</v>
      </c>
      <c r="B16" s="15">
        <v>98147.915849485362</v>
      </c>
      <c r="C16" s="15">
        <v>280423.50468343147</v>
      </c>
      <c r="D16" s="15">
        <v>56572.472927867158</v>
      </c>
      <c r="E16" s="15">
        <v>205675.12494936123</v>
      </c>
      <c r="F16" s="15">
        <v>46865.859426611998</v>
      </c>
      <c r="G16" s="15">
        <v>28368.314016481436</v>
      </c>
      <c r="H16" s="15">
        <v>114190.52705126963</v>
      </c>
      <c r="I16" s="15">
        <v>89794.683830275579</v>
      </c>
      <c r="J16" s="15">
        <v>186126.72793223732</v>
      </c>
      <c r="K16" s="15">
        <v>38000.432730369699</v>
      </c>
      <c r="L16" s="15">
        <v>1129458.8400028441</v>
      </c>
      <c r="M16" s="15">
        <v>266918.46338818572</v>
      </c>
      <c r="N16" s="15">
        <v>1390636.4324439783</v>
      </c>
      <c r="P16" s="25" t="s">
        <v>27</v>
      </c>
      <c r="Q16" s="15">
        <v>988717.01836191944</v>
      </c>
      <c r="R16" s="15">
        <v>12241.91628819906</v>
      </c>
      <c r="S16" s="15">
        <v>281500.16380212153</v>
      </c>
      <c r="T16" s="15">
        <v>296721.91348994768</v>
      </c>
      <c r="U16" s="31" t="s">
        <v>51</v>
      </c>
      <c r="V16" s="31" t="s">
        <v>51</v>
      </c>
      <c r="W16" s="15">
        <v>380351.31831834896</v>
      </c>
      <c r="X16" s="31">
        <v>596738.18171959126</v>
      </c>
      <c r="Y16" s="15">
        <v>1390636.4324439783</v>
      </c>
      <c r="Z16" s="15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/>
      <c r="BL16" s="3"/>
      <c r="BM16" s="6"/>
      <c r="BN16" s="6"/>
      <c r="BO16" s="6"/>
      <c r="BP16" s="6"/>
      <c r="BQ16" s="6"/>
      <c r="BR16" s="6"/>
      <c r="BS16" s="6"/>
    </row>
    <row r="17" spans="1:71" x14ac:dyDescent="0.2">
      <c r="A17" s="25" t="s">
        <v>28</v>
      </c>
      <c r="B17" s="15">
        <v>90390.563468201071</v>
      </c>
      <c r="C17" s="15">
        <v>288406.42903906031</v>
      </c>
      <c r="D17" s="15">
        <v>62509.517263053574</v>
      </c>
      <c r="E17" s="15">
        <v>213855.38163515466</v>
      </c>
      <c r="F17" s="15">
        <v>48229.610310471391</v>
      </c>
      <c r="G17" s="15">
        <v>28844.776323184877</v>
      </c>
      <c r="H17" s="15">
        <v>116130.6292448632</v>
      </c>
      <c r="I17" s="15">
        <v>94641.635705563152</v>
      </c>
      <c r="J17" s="15">
        <v>196797.21806003051</v>
      </c>
      <c r="K17" s="15">
        <v>39041.168816575613</v>
      </c>
      <c r="L17" s="15">
        <v>1164439.0181707442</v>
      </c>
      <c r="M17" s="15">
        <v>269318.91705359827</v>
      </c>
      <c r="N17" s="15">
        <v>1428703.5962538584</v>
      </c>
      <c r="P17" s="25" t="s">
        <v>28</v>
      </c>
      <c r="Q17" s="15">
        <v>1001501.3896689574</v>
      </c>
      <c r="R17" s="15">
        <v>11859.289828448645</v>
      </c>
      <c r="S17" s="15">
        <v>296128.18122668675</v>
      </c>
      <c r="T17" s="15">
        <v>299564.23463264876</v>
      </c>
      <c r="U17" s="31" t="s">
        <v>51</v>
      </c>
      <c r="V17" s="31" t="s">
        <v>51</v>
      </c>
      <c r="W17" s="15">
        <v>338941.92300422443</v>
      </c>
      <c r="X17" s="31">
        <v>560616.08547381125</v>
      </c>
      <c r="Y17" s="15">
        <v>1428703.5962538584</v>
      </c>
      <c r="Z17" s="15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/>
      <c r="BL17" s="3"/>
      <c r="BM17" s="6"/>
      <c r="BN17" s="6"/>
      <c r="BO17" s="6"/>
      <c r="BP17" s="6"/>
      <c r="BQ17" s="6"/>
      <c r="BR17" s="6"/>
      <c r="BS17" s="6"/>
    </row>
    <row r="18" spans="1:71" x14ac:dyDescent="0.2">
      <c r="A18" s="25" t="s">
        <v>29</v>
      </c>
      <c r="B18" s="15">
        <v>59050.285327541998</v>
      </c>
      <c r="C18" s="15">
        <v>229277.549396541</v>
      </c>
      <c r="D18" s="15">
        <v>30451.503670083213</v>
      </c>
      <c r="E18" s="15">
        <v>183019.01969787665</v>
      </c>
      <c r="F18" s="15">
        <v>50553.344863288236</v>
      </c>
      <c r="G18" s="15">
        <v>30102.553037522222</v>
      </c>
      <c r="H18" s="15">
        <v>112785.46167698996</v>
      </c>
      <c r="I18" s="15">
        <v>93363.881393965159</v>
      </c>
      <c r="J18" s="15">
        <v>177261.197086484</v>
      </c>
      <c r="K18" s="15">
        <v>39853.580795480229</v>
      </c>
      <c r="L18" s="15">
        <v>988835.48945132201</v>
      </c>
      <c r="M18" s="15">
        <v>235017.6579699986</v>
      </c>
      <c r="N18" s="15">
        <v>1218646.1789184958</v>
      </c>
      <c r="P18" s="25" t="s">
        <v>29</v>
      </c>
      <c r="Q18" s="15">
        <v>876776.25781383738</v>
      </c>
      <c r="R18" s="15">
        <v>11280.346750003882</v>
      </c>
      <c r="S18" s="15">
        <v>269455.32468555291</v>
      </c>
      <c r="T18" s="15">
        <v>186470.27743271217</v>
      </c>
      <c r="U18" s="31" t="s">
        <v>51</v>
      </c>
      <c r="V18" s="31" t="s">
        <v>51</v>
      </c>
      <c r="W18" s="15">
        <v>278438.32713552326</v>
      </c>
      <c r="X18" s="31">
        <v>437079.22855766391</v>
      </c>
      <c r="Y18" s="15">
        <v>1218646.1789184958</v>
      </c>
      <c r="Z18" s="15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/>
      <c r="BL18" s="3"/>
      <c r="BM18" s="6"/>
      <c r="BN18" s="6"/>
      <c r="BO18" s="6"/>
      <c r="BP18" s="6"/>
      <c r="BQ18" s="6"/>
      <c r="BR18" s="6"/>
      <c r="BS18" s="6"/>
    </row>
    <row r="19" spans="1:71" x14ac:dyDescent="0.2">
      <c r="A19" s="25" t="s">
        <v>30</v>
      </c>
      <c r="B19" s="15">
        <v>69720.521850373276</v>
      </c>
      <c r="C19" s="15">
        <v>240180.32526259273</v>
      </c>
      <c r="D19" s="15">
        <v>43849.200891273387</v>
      </c>
      <c r="E19" s="15">
        <v>201640.41487969624</v>
      </c>
      <c r="F19" s="15">
        <v>51843.947680617726</v>
      </c>
      <c r="G19" s="15">
        <v>31162.946692381433</v>
      </c>
      <c r="H19" s="15">
        <v>114541.47482048288</v>
      </c>
      <c r="I19" s="15">
        <v>92733.593105933498</v>
      </c>
      <c r="J19" s="15">
        <v>184806.32696466439</v>
      </c>
      <c r="K19" s="15">
        <v>40202.329458609165</v>
      </c>
      <c r="L19" s="15">
        <v>1053185.0340334415</v>
      </c>
      <c r="M19" s="15">
        <v>246602.37744312611</v>
      </c>
      <c r="N19" s="15">
        <v>1294852.3256001358</v>
      </c>
      <c r="P19" s="25" t="s">
        <v>30</v>
      </c>
      <c r="Q19" s="15">
        <v>933317.09043907083</v>
      </c>
      <c r="R19" s="15">
        <v>10869.074001005119</v>
      </c>
      <c r="S19" s="15">
        <v>278158.05819566024</v>
      </c>
      <c r="T19" s="15">
        <v>212370.41146863552</v>
      </c>
      <c r="U19" s="31" t="s">
        <v>51</v>
      </c>
      <c r="V19" s="31" t="s">
        <v>51</v>
      </c>
      <c r="W19" s="15">
        <v>313380.21085649077</v>
      </c>
      <c r="X19" s="31">
        <v>432016.18699693272</v>
      </c>
      <c r="Y19" s="15">
        <v>1294852.3256001358</v>
      </c>
      <c r="Z19" s="15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/>
      <c r="BL19" s="3"/>
      <c r="BM19" s="6"/>
      <c r="BN19" s="6"/>
      <c r="BO19" s="6"/>
      <c r="BP19" s="6"/>
      <c r="BQ19" s="6"/>
      <c r="BR19" s="6"/>
      <c r="BS19" s="6"/>
    </row>
    <row r="20" spans="1:71" x14ac:dyDescent="0.2">
      <c r="A20" s="25" t="s">
        <v>31</v>
      </c>
      <c r="B20" s="15">
        <v>95750.017292765333</v>
      </c>
      <c r="C20" s="15">
        <v>256698.79112225858</v>
      </c>
      <c r="D20" s="15">
        <v>47283.104422215278</v>
      </c>
      <c r="E20" s="15">
        <v>208199.44917889801</v>
      </c>
      <c r="F20" s="15">
        <v>51446.67862211429</v>
      </c>
      <c r="G20" s="15">
        <v>29937.513232204692</v>
      </c>
      <c r="H20" s="15">
        <v>116886.51048987742</v>
      </c>
      <c r="I20" s="15">
        <v>91781.046473117283</v>
      </c>
      <c r="J20" s="15">
        <v>185053.81232498575</v>
      </c>
      <c r="K20" s="15">
        <v>39901.940912755439</v>
      </c>
      <c r="L20" s="15">
        <v>1107255.1423868018</v>
      </c>
      <c r="M20" s="15">
        <v>249182.20952227831</v>
      </c>
      <c r="N20" s="15">
        <v>1352908.6609258105</v>
      </c>
      <c r="P20" s="25" t="s">
        <v>31</v>
      </c>
      <c r="Q20" s="15">
        <v>948497.99768240086</v>
      </c>
      <c r="R20" s="15">
        <v>10992.396112460239</v>
      </c>
      <c r="S20" s="15">
        <v>275738.43538425013</v>
      </c>
      <c r="T20" s="15">
        <v>223819.87241455264</v>
      </c>
      <c r="U20" s="31" t="s">
        <v>51</v>
      </c>
      <c r="V20" s="31" t="s">
        <v>51</v>
      </c>
      <c r="W20" s="15">
        <v>327740.65083582432</v>
      </c>
      <c r="X20" s="31">
        <v>445307.01426377957</v>
      </c>
      <c r="Y20" s="15">
        <v>1352908.6609258105</v>
      </c>
      <c r="Z20" s="15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/>
      <c r="BL20" s="3"/>
      <c r="BM20" s="6"/>
      <c r="BN20" s="6"/>
      <c r="BO20" s="6"/>
      <c r="BP20" s="6"/>
      <c r="BQ20" s="6"/>
      <c r="BR20" s="6"/>
      <c r="BS20" s="6"/>
    </row>
    <row r="21" spans="1:71" x14ac:dyDescent="0.2">
      <c r="A21" s="25" t="s">
        <v>32</v>
      </c>
      <c r="B21" s="15">
        <v>87596.40339851004</v>
      </c>
      <c r="C21" s="15">
        <v>275756.44075635786</v>
      </c>
      <c r="D21" s="15">
        <v>51120.909800726782</v>
      </c>
      <c r="E21" s="15">
        <v>212505.11913128127</v>
      </c>
      <c r="F21" s="15">
        <v>52053.493884880125</v>
      </c>
      <c r="G21" s="15">
        <v>30272.295554605182</v>
      </c>
      <c r="H21" s="15">
        <v>118210.23266086006</v>
      </c>
      <c r="I21" s="15">
        <v>94320.425740222927</v>
      </c>
      <c r="J21" s="15">
        <v>196629.18710326732</v>
      </c>
      <c r="K21" s="15">
        <v>38470.756265762619</v>
      </c>
      <c r="L21" s="15">
        <v>1142456.1809346934</v>
      </c>
      <c r="M21" s="15">
        <v>257962.29742738279</v>
      </c>
      <c r="N21" s="15">
        <v>1396636.2929503806</v>
      </c>
      <c r="P21" s="25" t="s">
        <v>32</v>
      </c>
      <c r="Q21" s="15">
        <v>973277.86325555202</v>
      </c>
      <c r="R21" s="15">
        <v>11208.789356127514</v>
      </c>
      <c r="S21" s="15">
        <v>288779.5521559586</v>
      </c>
      <c r="T21" s="15">
        <v>243461.29884497324</v>
      </c>
      <c r="U21" s="31" t="s">
        <v>51</v>
      </c>
      <c r="V21" s="31" t="s">
        <v>51</v>
      </c>
      <c r="W21" s="15">
        <v>337177.22321598732</v>
      </c>
      <c r="X21" s="31">
        <v>473468.22834525991</v>
      </c>
      <c r="Y21" s="15">
        <v>1396636.2929503806</v>
      </c>
      <c r="Z21" s="15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/>
      <c r="BL21" s="3"/>
      <c r="BM21" s="6"/>
      <c r="BN21" s="6"/>
      <c r="BO21" s="6"/>
      <c r="BP21" s="6"/>
      <c r="BQ21" s="6"/>
      <c r="BR21" s="6"/>
      <c r="BS21" s="6"/>
    </row>
    <row r="22" spans="1:71" x14ac:dyDescent="0.2">
      <c r="A22" s="25" t="s">
        <v>33</v>
      </c>
      <c r="B22" s="15">
        <v>68021.510444607309</v>
      </c>
      <c r="C22" s="15">
        <v>239038.27001041744</v>
      </c>
      <c r="D22" s="15">
        <v>24342.891514179137</v>
      </c>
      <c r="E22" s="15">
        <v>180448.10480207013</v>
      </c>
      <c r="F22" s="15">
        <v>50741.808981301678</v>
      </c>
      <c r="G22" s="15">
        <v>31540.838988417614</v>
      </c>
      <c r="H22" s="15">
        <v>113034.01014268168</v>
      </c>
      <c r="I22" s="15">
        <v>93653.451144199091</v>
      </c>
      <c r="J22" s="15">
        <v>184707.24331792811</v>
      </c>
      <c r="K22" s="15">
        <v>37955.569225045554</v>
      </c>
      <c r="L22" s="15">
        <v>1010231.2454687452</v>
      </c>
      <c r="M22" s="15">
        <v>230966.65527874144</v>
      </c>
      <c r="N22" s="15">
        <v>1237380.1278305931</v>
      </c>
      <c r="P22" s="25" t="s">
        <v>33</v>
      </c>
      <c r="Q22" s="15">
        <v>861395.5267319975</v>
      </c>
      <c r="R22" s="15">
        <v>11475.879461386301</v>
      </c>
      <c r="S22" s="15">
        <v>268419.685740949</v>
      </c>
      <c r="T22" s="15">
        <v>164193.66510473547</v>
      </c>
      <c r="U22" s="31" t="s">
        <v>51</v>
      </c>
      <c r="V22" s="31" t="s">
        <v>51</v>
      </c>
      <c r="W22" s="15">
        <v>301573.86703456746</v>
      </c>
      <c r="X22" s="31">
        <v>412130.3942137417</v>
      </c>
      <c r="Y22" s="15">
        <v>1237380.1278305931</v>
      </c>
      <c r="Z22" s="15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/>
      <c r="BL22" s="3"/>
      <c r="BM22" s="6"/>
      <c r="BN22" s="6"/>
      <c r="BO22" s="6"/>
      <c r="BP22" s="6"/>
      <c r="BQ22" s="6"/>
      <c r="BR22" s="6"/>
      <c r="BS22" s="6"/>
    </row>
    <row r="23" spans="1:71" x14ac:dyDescent="0.2">
      <c r="A23" s="25" t="s">
        <v>34</v>
      </c>
      <c r="B23" s="15">
        <v>76776.58308779326</v>
      </c>
      <c r="C23" s="15">
        <v>251252.75142025846</v>
      </c>
      <c r="D23" s="15">
        <v>38250.71995630749</v>
      </c>
      <c r="E23" s="15">
        <v>203379.66012628004</v>
      </c>
      <c r="F23" s="15">
        <v>51426.840990983968</v>
      </c>
      <c r="G23" s="15">
        <v>32978.918646028389</v>
      </c>
      <c r="H23" s="15">
        <v>113826.96487533908</v>
      </c>
      <c r="I23" s="15">
        <v>93141.236803790394</v>
      </c>
      <c r="J23" s="15">
        <v>191829.71060651209</v>
      </c>
      <c r="K23" s="15">
        <v>37176.312979452669</v>
      </c>
      <c r="L23" s="15">
        <v>1074168.7964960414</v>
      </c>
      <c r="M23" s="15">
        <v>245036.39550734172</v>
      </c>
      <c r="N23" s="15">
        <v>1315235.3057113425</v>
      </c>
      <c r="P23" s="25" t="s">
        <v>34</v>
      </c>
      <c r="Q23" s="15">
        <v>919900.93657545582</v>
      </c>
      <c r="R23" s="15">
        <v>11610.796843230391</v>
      </c>
      <c r="S23" s="15">
        <v>276887.53246813989</v>
      </c>
      <c r="T23" s="15">
        <v>200691.59305215112</v>
      </c>
      <c r="U23" s="31" t="s">
        <v>51</v>
      </c>
      <c r="V23" s="31" t="s">
        <v>51</v>
      </c>
      <c r="W23" s="15">
        <v>361399.29792178649</v>
      </c>
      <c r="X23" s="31">
        <v>453530.84039122047</v>
      </c>
      <c r="Y23" s="15">
        <v>1315235.3057113425</v>
      </c>
      <c r="Z23" s="15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/>
      <c r="BL23" s="3"/>
      <c r="BM23" s="6"/>
      <c r="BN23" s="6"/>
      <c r="BO23" s="6"/>
      <c r="BP23" s="6"/>
      <c r="BQ23" s="6"/>
      <c r="BR23" s="6"/>
      <c r="BS23" s="6"/>
    </row>
    <row r="24" spans="1:71" x14ac:dyDescent="0.2">
      <c r="A24" s="25" t="s">
        <v>35</v>
      </c>
      <c r="B24" s="15">
        <v>103611.30750303373</v>
      </c>
      <c r="C24" s="15">
        <v>260292.31141199911</v>
      </c>
      <c r="D24" s="15">
        <v>44889.003527499452</v>
      </c>
      <c r="E24" s="15">
        <v>215844.39723874102</v>
      </c>
      <c r="F24" s="15">
        <v>52423.58703111847</v>
      </c>
      <c r="G24" s="15">
        <v>32251.329047160823</v>
      </c>
      <c r="H24" s="15">
        <v>115844.96436282896</v>
      </c>
      <c r="I24" s="15">
        <v>93541.799669190164</v>
      </c>
      <c r="J24" s="15">
        <v>192595.54433773344</v>
      </c>
      <c r="K24" s="15">
        <v>37100.94095224519</v>
      </c>
      <c r="L24" s="15">
        <v>1130714.0718829555</v>
      </c>
      <c r="M24" s="15">
        <v>252625.11212003444</v>
      </c>
      <c r="N24" s="15">
        <v>1380027.4976864259</v>
      </c>
      <c r="P24" s="25" t="s">
        <v>35</v>
      </c>
      <c r="Q24" s="15">
        <v>955477.07969125907</v>
      </c>
      <c r="R24" s="15">
        <v>11806.344325026817</v>
      </c>
      <c r="S24" s="15">
        <v>277416.47243437386</v>
      </c>
      <c r="T24" s="15">
        <v>216388.0627265306</v>
      </c>
      <c r="U24" s="31" t="s">
        <v>51</v>
      </c>
      <c r="V24" s="31" t="s">
        <v>51</v>
      </c>
      <c r="W24" s="15">
        <v>391606.00136718416</v>
      </c>
      <c r="X24" s="31">
        <v>480261.37451540394</v>
      </c>
      <c r="Y24" s="15">
        <v>1380027.4976864259</v>
      </c>
      <c r="Z24" s="15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/>
      <c r="BL24" s="3"/>
      <c r="BM24" s="6"/>
      <c r="BN24" s="6"/>
      <c r="BO24" s="6"/>
      <c r="BP24" s="6"/>
      <c r="BQ24" s="6"/>
      <c r="BR24" s="6"/>
      <c r="BS24" s="6"/>
    </row>
    <row r="25" spans="1:71" x14ac:dyDescent="0.2">
      <c r="A25" s="25" t="s">
        <v>36</v>
      </c>
      <c r="B25" s="15">
        <v>97953.615476830353</v>
      </c>
      <c r="C25" s="15">
        <v>266818.80269208498</v>
      </c>
      <c r="D25" s="15">
        <v>52355.296628496668</v>
      </c>
      <c r="E25" s="15">
        <v>220455.03260000015</v>
      </c>
      <c r="F25" s="15">
        <v>53328.03109075204</v>
      </c>
      <c r="G25" s="15">
        <v>32864.43387310065</v>
      </c>
      <c r="H25" s="15">
        <v>117364.71360871728</v>
      </c>
      <c r="I25" s="15">
        <v>95178.109725098679</v>
      </c>
      <c r="J25" s="15">
        <v>204674.58284557899</v>
      </c>
      <c r="K25" s="15">
        <v>37681.307339948435</v>
      </c>
      <c r="L25" s="15">
        <v>1160392.5563321125</v>
      </c>
      <c r="M25" s="15">
        <v>257985.37451888662</v>
      </c>
      <c r="N25" s="15">
        <v>1415186.8025800313</v>
      </c>
      <c r="P25" s="25" t="s">
        <v>36</v>
      </c>
      <c r="Q25" s="15">
        <v>969736.17666954617</v>
      </c>
      <c r="R25" s="15">
        <v>11847.012969345362</v>
      </c>
      <c r="S25" s="15">
        <v>298223.61911922076</v>
      </c>
      <c r="T25" s="15">
        <v>231268.33571786911</v>
      </c>
      <c r="U25" s="31" t="s">
        <v>51</v>
      </c>
      <c r="V25" s="31" t="s">
        <v>51</v>
      </c>
      <c r="W25" s="15">
        <v>414054.04145034309</v>
      </c>
      <c r="X25" s="31">
        <v>491175.91084385116</v>
      </c>
      <c r="Y25" s="15">
        <v>1415186.8025800313</v>
      </c>
      <c r="Z25" s="15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/>
      <c r="BL25" s="3"/>
      <c r="BM25" s="6"/>
      <c r="BN25" s="6"/>
      <c r="BO25" s="6"/>
      <c r="BP25" s="6"/>
      <c r="BQ25" s="6"/>
      <c r="BR25" s="6"/>
      <c r="BS25" s="6"/>
    </row>
    <row r="26" spans="1:71" x14ac:dyDescent="0.2">
      <c r="A26" s="25" t="s">
        <v>37</v>
      </c>
      <c r="B26" s="15">
        <v>61722.002166483122</v>
      </c>
      <c r="C26" s="15">
        <v>259285.95069274382</v>
      </c>
      <c r="D26" s="15">
        <v>23612.732979239223</v>
      </c>
      <c r="E26" s="15">
        <v>179405.95585754261</v>
      </c>
      <c r="F26" s="15">
        <v>51270.190614892213</v>
      </c>
      <c r="G26" s="15">
        <v>33386.762472595772</v>
      </c>
      <c r="H26" s="15">
        <v>112358.64115495051</v>
      </c>
      <c r="I26" s="15">
        <v>92959.222601889211</v>
      </c>
      <c r="J26" s="15">
        <v>190818.37299066613</v>
      </c>
      <c r="K26" s="15">
        <v>36942.613682519601</v>
      </c>
      <c r="L26" s="15">
        <v>1031808.4861789942</v>
      </c>
      <c r="M26" s="15">
        <v>230739.91074912786</v>
      </c>
      <c r="N26" s="15">
        <v>1259439.3271386651</v>
      </c>
      <c r="O26" s="16"/>
      <c r="P26" s="25" t="s">
        <v>37</v>
      </c>
      <c r="Q26" s="15">
        <v>875968.68637163122</v>
      </c>
      <c r="R26" s="15">
        <v>11840.060200417245</v>
      </c>
      <c r="S26" s="15">
        <v>269966.9624377669</v>
      </c>
      <c r="T26" s="15">
        <v>163870.17399477813</v>
      </c>
      <c r="U26" s="31" t="s">
        <v>51</v>
      </c>
      <c r="V26" s="31" t="s">
        <v>51</v>
      </c>
      <c r="W26" s="15">
        <v>358594.0261005584</v>
      </c>
      <c r="X26" s="31">
        <v>458694.13001721236</v>
      </c>
      <c r="Y26" s="15">
        <v>1259439.3271386651</v>
      </c>
      <c r="Z26" s="15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4"/>
      <c r="BL26" s="3"/>
      <c r="BM26" s="6"/>
      <c r="BN26" s="6"/>
      <c r="BO26" s="6"/>
      <c r="BP26" s="6"/>
      <c r="BQ26" s="6"/>
      <c r="BR26" s="6"/>
      <c r="BS26" s="6"/>
    </row>
    <row r="27" spans="1:71" x14ac:dyDescent="0.2">
      <c r="A27" s="25" t="s">
        <v>38</v>
      </c>
      <c r="B27" s="15">
        <v>71211.352402402394</v>
      </c>
      <c r="C27" s="15">
        <v>258021.23026404195</v>
      </c>
      <c r="D27" s="15">
        <v>44327.865347170002</v>
      </c>
      <c r="E27" s="15">
        <v>196168.45179826964</v>
      </c>
      <c r="F27" s="15">
        <v>53145.033667634831</v>
      </c>
      <c r="G27" s="15">
        <v>33191.362662186308</v>
      </c>
      <c r="H27" s="15">
        <v>114120.46023606915</v>
      </c>
      <c r="I27" s="15">
        <v>92321.32209584667</v>
      </c>
      <c r="J27" s="15">
        <v>195765.53951513584</v>
      </c>
      <c r="K27" s="15">
        <v>37058.937479721229</v>
      </c>
      <c r="L27" s="15">
        <v>1082040.6852536446</v>
      </c>
      <c r="M27" s="15">
        <v>243732.90168894327</v>
      </c>
      <c r="N27" s="15">
        <v>1322273.8461058247</v>
      </c>
      <c r="O27" s="16"/>
      <c r="P27" s="25" t="s">
        <v>38</v>
      </c>
      <c r="Q27" s="15">
        <v>931012.49537642859</v>
      </c>
      <c r="R27" s="15">
        <v>11951.66464191163</v>
      </c>
      <c r="S27" s="15">
        <v>279561.21294107358</v>
      </c>
      <c r="T27" s="15">
        <v>202029.74691108803</v>
      </c>
      <c r="U27" s="31" t="s">
        <v>51</v>
      </c>
      <c r="V27" s="31" t="s">
        <v>51</v>
      </c>
      <c r="W27" s="15">
        <v>381396.45700495824</v>
      </c>
      <c r="X27" s="31">
        <v>492619.06473556656</v>
      </c>
      <c r="Y27" s="15">
        <v>1322273.8461058247</v>
      </c>
      <c r="Z27" s="15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4"/>
      <c r="BL27" s="3"/>
      <c r="BM27" s="6"/>
      <c r="BN27" s="6"/>
      <c r="BO27" s="6"/>
      <c r="BP27" s="6"/>
      <c r="BQ27" s="6"/>
      <c r="BR27" s="6"/>
      <c r="BS27" s="6"/>
    </row>
    <row r="28" spans="1:71" x14ac:dyDescent="0.2">
      <c r="A28" s="25" t="s">
        <v>39</v>
      </c>
      <c r="B28" s="15">
        <v>97117.555923086809</v>
      </c>
      <c r="C28" s="15">
        <v>261772.9629526005</v>
      </c>
      <c r="D28" s="15">
        <v>53247.88383156596</v>
      </c>
      <c r="E28" s="15">
        <v>202829.15072799206</v>
      </c>
      <c r="F28" s="15">
        <v>54934.158530558154</v>
      </c>
      <c r="G28" s="15">
        <v>32060.217184219491</v>
      </c>
      <c r="H28" s="15">
        <v>115654.47950804801</v>
      </c>
      <c r="I28" s="15">
        <v>90632.424004056258</v>
      </c>
      <c r="J28" s="15">
        <v>193484.94492499047</v>
      </c>
      <c r="K28" s="15">
        <v>37330.028023217514</v>
      </c>
      <c r="L28" s="15">
        <v>1123453.0068018425</v>
      </c>
      <c r="M28" s="15">
        <v>246679.35045934009</v>
      </c>
      <c r="N28" s="15">
        <v>1367366.54987497</v>
      </c>
      <c r="O28" s="16"/>
      <c r="P28" s="25" t="s">
        <v>39</v>
      </c>
      <c r="Q28" s="15">
        <v>948962.02615067759</v>
      </c>
      <c r="R28" s="15">
        <v>12635.364086968841</v>
      </c>
      <c r="S28" s="15">
        <v>278841.85778656148</v>
      </c>
      <c r="T28" s="15">
        <v>221504.86081031559</v>
      </c>
      <c r="U28" s="31" t="s">
        <v>51</v>
      </c>
      <c r="V28" s="31" t="s">
        <v>51</v>
      </c>
      <c r="W28" s="15">
        <v>403089.81136707438</v>
      </c>
      <c r="X28" s="31">
        <v>502325.35058266117</v>
      </c>
      <c r="Y28" s="15">
        <v>1367366.54987497</v>
      </c>
      <c r="Z28" s="15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4"/>
      <c r="BL28" s="3"/>
      <c r="BM28" s="6"/>
      <c r="BN28" s="6"/>
      <c r="BO28" s="6"/>
      <c r="BP28" s="6"/>
      <c r="BQ28" s="6"/>
      <c r="BR28" s="6"/>
      <c r="BS28" s="6"/>
    </row>
    <row r="29" spans="1:71" x14ac:dyDescent="0.2">
      <c r="A29" s="25" t="s">
        <v>40</v>
      </c>
      <c r="B29" s="15">
        <v>90956.102600881088</v>
      </c>
      <c r="C29" s="15">
        <v>273657.87325187336</v>
      </c>
      <c r="D29" s="15">
        <v>62411.698279912707</v>
      </c>
      <c r="E29" s="15">
        <v>203700.82447637868</v>
      </c>
      <c r="F29" s="15">
        <v>55235.844673322521</v>
      </c>
      <c r="G29" s="15">
        <v>32004.43432572746</v>
      </c>
      <c r="H29" s="15">
        <v>117908.96734112268</v>
      </c>
      <c r="I29" s="15">
        <v>89726.225436257999</v>
      </c>
      <c r="J29" s="15">
        <v>203146.9117859785</v>
      </c>
      <c r="K29" s="15">
        <v>37065.472657299906</v>
      </c>
      <c r="L29" s="15">
        <v>1151933.4098276277</v>
      </c>
      <c r="M29" s="15">
        <v>252495.38065386671</v>
      </c>
      <c r="N29" s="15">
        <v>1401652.3620385907</v>
      </c>
      <c r="O29" s="16"/>
      <c r="P29" s="25" t="s">
        <v>40</v>
      </c>
      <c r="Q29" s="15">
        <v>956926.00329396024</v>
      </c>
      <c r="R29" s="15">
        <v>13226.674456126411</v>
      </c>
      <c r="S29" s="15">
        <v>296175.47217862261</v>
      </c>
      <c r="T29" s="15">
        <v>261399.45305647436</v>
      </c>
      <c r="U29" s="31" t="s">
        <v>51</v>
      </c>
      <c r="V29" s="31" t="s">
        <v>51</v>
      </c>
      <c r="W29" s="15">
        <v>408218.42295331584</v>
      </c>
      <c r="X29" s="31">
        <v>544114.80601594783</v>
      </c>
      <c r="Y29" s="15">
        <v>1401652.3620385907</v>
      </c>
      <c r="Z29" s="15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4"/>
      <c r="BL29" s="3"/>
      <c r="BM29" s="6"/>
      <c r="BN29" s="6"/>
      <c r="BO29" s="6"/>
      <c r="BP29" s="6"/>
      <c r="BQ29" s="6"/>
      <c r="BR29" s="6"/>
      <c r="BS29" s="6"/>
    </row>
    <row r="30" spans="1:71" x14ac:dyDescent="0.2">
      <c r="A30" s="25" t="s">
        <v>41</v>
      </c>
      <c r="B30" s="15">
        <v>54907.650484944541</v>
      </c>
      <c r="C30" s="15">
        <v>241847.35604219095</v>
      </c>
      <c r="D30" s="15">
        <v>30477.697885071691</v>
      </c>
      <c r="E30" s="15">
        <v>171209.33368418604</v>
      </c>
      <c r="F30" s="15">
        <v>57222.86452111556</v>
      </c>
      <c r="G30" s="15">
        <v>33169.806734752856</v>
      </c>
      <c r="H30" s="15">
        <v>113948.47081257438</v>
      </c>
      <c r="I30" s="15">
        <v>89985.228873234562</v>
      </c>
      <c r="J30" s="15">
        <v>195540.01482144484</v>
      </c>
      <c r="K30" s="15">
        <v>36396.275712443603</v>
      </c>
      <c r="L30" s="15">
        <v>1011039.6537526088</v>
      </c>
      <c r="M30" s="15">
        <v>223595.92401931441</v>
      </c>
      <c r="N30" s="15">
        <v>1231952.1654636811</v>
      </c>
      <c r="O30" s="16"/>
      <c r="P30" s="25" t="s">
        <v>41</v>
      </c>
      <c r="Q30" s="15">
        <v>854874.36664069176</v>
      </c>
      <c r="R30" s="15">
        <v>13845.928608290435</v>
      </c>
      <c r="S30" s="15">
        <v>283426.0317269704</v>
      </c>
      <c r="T30" s="15">
        <v>197757.08116360102</v>
      </c>
      <c r="U30" s="31" t="s">
        <v>51</v>
      </c>
      <c r="V30" s="31" t="s">
        <v>51</v>
      </c>
      <c r="W30" s="15">
        <v>343110.808941364</v>
      </c>
      <c r="X30" s="31">
        <v>473779.63926780503</v>
      </c>
      <c r="Y30" s="15">
        <v>1231952.1654636811</v>
      </c>
      <c r="Z30" s="15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4"/>
      <c r="BL30" s="3"/>
      <c r="BM30" s="6"/>
      <c r="BN30" s="6"/>
      <c r="BO30" s="6"/>
      <c r="BP30" s="6"/>
      <c r="BQ30" s="6"/>
      <c r="BR30" s="6"/>
      <c r="BS30" s="6"/>
    </row>
    <row r="31" spans="1:71" x14ac:dyDescent="0.2">
      <c r="A31" s="25" t="s">
        <v>42</v>
      </c>
      <c r="B31" s="15">
        <v>65344.964295688602</v>
      </c>
      <c r="C31" s="15">
        <v>258172.8902089769</v>
      </c>
      <c r="D31" s="15">
        <v>50977.730889653671</v>
      </c>
      <c r="E31" s="15">
        <v>194729.19053664617</v>
      </c>
      <c r="F31" s="15">
        <v>60467.092295597497</v>
      </c>
      <c r="G31" s="15">
        <v>34812.430246406322</v>
      </c>
      <c r="H31" s="15">
        <v>115166.02191204944</v>
      </c>
      <c r="I31" s="15">
        <v>93241.946984687194</v>
      </c>
      <c r="J31" s="15">
        <v>201476.59831051025</v>
      </c>
      <c r="K31" s="15">
        <v>36422.244080877725</v>
      </c>
      <c r="L31" s="15">
        <v>1095892.1985848614</v>
      </c>
      <c r="M31" s="15">
        <v>238624.23063363117</v>
      </c>
      <c r="N31" s="15">
        <v>1332243.4807607504</v>
      </c>
      <c r="O31" s="16"/>
      <c r="P31" s="25" t="s">
        <v>42</v>
      </c>
      <c r="Q31" s="15">
        <v>920519.76092281484</v>
      </c>
      <c r="R31" s="15">
        <v>13927.060761060438</v>
      </c>
      <c r="S31" s="15">
        <v>292927.96220667136</v>
      </c>
      <c r="T31" s="15">
        <v>251238.25358605836</v>
      </c>
      <c r="U31" s="31" t="s">
        <v>51</v>
      </c>
      <c r="V31" s="31" t="s">
        <v>51</v>
      </c>
      <c r="W31" s="15">
        <v>403679.41913208953</v>
      </c>
      <c r="X31" s="31">
        <v>512302.75867248094</v>
      </c>
      <c r="Y31" s="15">
        <v>1332243.4807607504</v>
      </c>
      <c r="Z31" s="15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4"/>
      <c r="BL31" s="3"/>
      <c r="BM31" s="6"/>
      <c r="BN31" s="6"/>
      <c r="BO31" s="6"/>
      <c r="BP31" s="6"/>
      <c r="BQ31" s="6"/>
      <c r="BR31" s="6"/>
      <c r="BS31" s="6"/>
    </row>
    <row r="32" spans="1:71" x14ac:dyDescent="0.2">
      <c r="A32" s="25" t="s">
        <v>43</v>
      </c>
      <c r="B32" s="15">
        <v>89516.438777137155</v>
      </c>
      <c r="C32" s="15">
        <v>258661.46323156508</v>
      </c>
      <c r="D32" s="15">
        <v>55048.261669013147</v>
      </c>
      <c r="E32" s="15">
        <v>196309.24398762212</v>
      </c>
      <c r="F32" s="15">
        <v>59788.996329401045</v>
      </c>
      <c r="G32" s="15">
        <v>34289.209781882346</v>
      </c>
      <c r="H32" s="15">
        <v>116782.3379702839</v>
      </c>
      <c r="I32" s="15">
        <v>94953.411712944333</v>
      </c>
      <c r="J32" s="15">
        <v>195121.01064380229</v>
      </c>
      <c r="K32" s="15">
        <v>36746.968698101497</v>
      </c>
      <c r="L32" s="15">
        <v>1122570.3102700128</v>
      </c>
      <c r="M32" s="15">
        <v>238665.77074477458</v>
      </c>
      <c r="N32" s="15">
        <v>1359888.8035893475</v>
      </c>
      <c r="O32" s="16"/>
      <c r="P32" s="25" t="s">
        <v>43</v>
      </c>
      <c r="Q32" s="15">
        <v>934054.99736319145</v>
      </c>
      <c r="R32" s="15">
        <v>13676.396700369425</v>
      </c>
      <c r="S32" s="15">
        <v>279826.39268046658</v>
      </c>
      <c r="T32" s="15">
        <v>260181.56337065977</v>
      </c>
      <c r="U32" s="31" t="s">
        <v>51</v>
      </c>
      <c r="V32" s="31" t="s">
        <v>51</v>
      </c>
      <c r="W32" s="15">
        <v>416358.34944409213</v>
      </c>
      <c r="X32" s="31">
        <v>495393.92930066126</v>
      </c>
      <c r="Y32" s="15">
        <v>1359888.8035893475</v>
      </c>
      <c r="Z32" s="15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4"/>
      <c r="BL32" s="3"/>
      <c r="BM32" s="6"/>
      <c r="BN32" s="6"/>
      <c r="BO32" s="6"/>
      <c r="BP32" s="6"/>
      <c r="BQ32" s="6"/>
      <c r="BR32" s="6"/>
      <c r="BS32" s="6"/>
    </row>
    <row r="33" spans="1:71" x14ac:dyDescent="0.2">
      <c r="A33" s="25" t="s">
        <v>44</v>
      </c>
      <c r="B33" s="15">
        <v>83409.743212774207</v>
      </c>
      <c r="C33" s="15">
        <v>294480.79635277035</v>
      </c>
      <c r="D33" s="15">
        <v>49440.729718272676</v>
      </c>
      <c r="E33" s="15">
        <v>194216.88426884223</v>
      </c>
      <c r="F33" s="15">
        <v>61362.896210913546</v>
      </c>
      <c r="G33" s="15">
        <v>33947.930352151619</v>
      </c>
      <c r="H33" s="15">
        <v>119502.71090962367</v>
      </c>
      <c r="I33" s="15">
        <v>96108.975349612374</v>
      </c>
      <c r="J33" s="15">
        <v>205913.78412913109</v>
      </c>
      <c r="K33" s="15">
        <v>37220.04890641605</v>
      </c>
      <c r="L33" s="15">
        <v>1164722.1356517195</v>
      </c>
      <c r="M33" s="15">
        <v>237916.72154568631</v>
      </c>
      <c r="N33" s="15">
        <v>1402892.7257628546</v>
      </c>
      <c r="O33" s="16"/>
      <c r="P33" s="25" t="s">
        <v>44</v>
      </c>
      <c r="Q33" s="15">
        <v>916184.39828838257</v>
      </c>
      <c r="R33" s="15">
        <v>12972.255809551703</v>
      </c>
      <c r="S33" s="15">
        <v>291121.10576999222</v>
      </c>
      <c r="T33" s="15">
        <v>257461.69344070466</v>
      </c>
      <c r="U33" s="31" t="s">
        <v>51</v>
      </c>
      <c r="V33" s="31" t="s">
        <v>51</v>
      </c>
      <c r="W33" s="15">
        <v>432477.97048404056</v>
      </c>
      <c r="X33" s="31">
        <v>545648.78266194265</v>
      </c>
      <c r="Y33" s="15">
        <v>1402892.7257628546</v>
      </c>
      <c r="Z33" s="15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4"/>
      <c r="BL33" s="3"/>
      <c r="BM33" s="6"/>
      <c r="BN33" s="6"/>
      <c r="BO33" s="6"/>
      <c r="BP33" s="6"/>
      <c r="BQ33" s="6"/>
      <c r="BR33" s="6"/>
      <c r="BS33" s="6"/>
    </row>
    <row r="34" spans="1:71" x14ac:dyDescent="0.2">
      <c r="A34" s="25" t="s">
        <v>53</v>
      </c>
      <c r="B34" s="15">
        <v>62177.898303292866</v>
      </c>
      <c r="C34" s="15">
        <v>272837.32182082639</v>
      </c>
      <c r="D34" s="15">
        <v>27396.484168855834</v>
      </c>
      <c r="E34" s="15">
        <v>150827.7860040307</v>
      </c>
      <c r="F34" s="15">
        <v>58606.023764585021</v>
      </c>
      <c r="G34" s="15">
        <v>34072.519399625126</v>
      </c>
      <c r="H34" s="15">
        <v>106174.93956585071</v>
      </c>
      <c r="I34" s="15">
        <v>89425.94924740697</v>
      </c>
      <c r="J34" s="15">
        <v>194907.24502318038</v>
      </c>
      <c r="K34" s="15">
        <v>34695.007544636726</v>
      </c>
      <c r="L34" s="15">
        <v>1023763.5880751902</v>
      </c>
      <c r="M34" s="15">
        <v>213139.68275640052</v>
      </c>
      <c r="N34" s="15">
        <v>1236301.578317876</v>
      </c>
      <c r="O34" s="24"/>
      <c r="P34" s="25" t="s">
        <v>53</v>
      </c>
      <c r="Q34" s="15">
        <v>818686.5385493763</v>
      </c>
      <c r="R34" s="15">
        <v>12548.44522738271</v>
      </c>
      <c r="S34" s="15">
        <v>268792.18974853004</v>
      </c>
      <c r="T34" s="15">
        <v>183750.47607743135</v>
      </c>
      <c r="U34" s="31" t="s">
        <v>51</v>
      </c>
      <c r="V34" s="31" t="s">
        <v>51</v>
      </c>
      <c r="W34" s="15">
        <v>386035.86826198886</v>
      </c>
      <c r="X34" s="31">
        <v>473817.28513525939</v>
      </c>
      <c r="Y34" s="15">
        <v>1236301.578317876</v>
      </c>
      <c r="Z34" s="15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4"/>
      <c r="BL34" s="3"/>
      <c r="BM34" s="6"/>
      <c r="BN34" s="6"/>
      <c r="BO34" s="6"/>
      <c r="BP34" s="6"/>
      <c r="BQ34" s="6"/>
      <c r="BR34" s="6"/>
      <c r="BS34" s="6"/>
    </row>
    <row r="35" spans="1:71" x14ac:dyDescent="0.2">
      <c r="A35" s="25" t="s">
        <v>54</v>
      </c>
      <c r="B35" s="15">
        <v>73977.936868470875</v>
      </c>
      <c r="C35" s="15">
        <v>293185.99601136794</v>
      </c>
      <c r="D35" s="15">
        <v>33843.513583075488</v>
      </c>
      <c r="E35" s="15">
        <v>169184.21719812794</v>
      </c>
      <c r="F35" s="15">
        <v>58851.035275783375</v>
      </c>
      <c r="G35" s="15">
        <v>35538.955025976364</v>
      </c>
      <c r="H35" s="15">
        <v>107188.98317420082</v>
      </c>
      <c r="I35" s="15">
        <v>90192.021642761203</v>
      </c>
      <c r="J35" s="15">
        <v>200628.84304590689</v>
      </c>
      <c r="K35" s="15">
        <v>33799.45932796289</v>
      </c>
      <c r="L35" s="15">
        <v>1090461.3845797577</v>
      </c>
      <c r="M35" s="15">
        <v>231706.06689341197</v>
      </c>
      <c r="N35" s="15">
        <v>1320849.2446322148</v>
      </c>
      <c r="O35" s="24"/>
      <c r="P35" s="25" t="s">
        <v>54</v>
      </c>
      <c r="Q35" s="15">
        <v>902193.22725551564</v>
      </c>
      <c r="R35" s="15">
        <v>12173.778198619266</v>
      </c>
      <c r="S35" s="15">
        <v>273980.45629326015</v>
      </c>
      <c r="T35" s="15">
        <v>204420.75784891966</v>
      </c>
      <c r="U35" s="31" t="s">
        <v>51</v>
      </c>
      <c r="V35" s="31" t="s">
        <v>51</v>
      </c>
      <c r="W35" s="15">
        <v>455830.29354765691</v>
      </c>
      <c r="X35" s="31">
        <v>536510.07238118863</v>
      </c>
      <c r="Y35" s="15">
        <v>1320849.2446322148</v>
      </c>
      <c r="Z35" s="15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4"/>
      <c r="BL35" s="3"/>
      <c r="BM35" s="6"/>
      <c r="BN35" s="6"/>
      <c r="BO35" s="6"/>
      <c r="BP35" s="6"/>
      <c r="BQ35" s="6"/>
      <c r="BR35" s="6"/>
      <c r="BS35" s="6"/>
    </row>
    <row r="36" spans="1:71" x14ac:dyDescent="0.2">
      <c r="A36" s="25" t="s">
        <v>66</v>
      </c>
      <c r="B36" s="15">
        <v>96042.577112604587</v>
      </c>
      <c r="C36" s="15">
        <v>308681.32263123459</v>
      </c>
      <c r="D36" s="15">
        <v>45983.832331070167</v>
      </c>
      <c r="E36" s="15">
        <v>175927.10112281394</v>
      </c>
      <c r="F36" s="15">
        <v>57954.483400422483</v>
      </c>
      <c r="G36" s="15">
        <v>34174.205059617067</v>
      </c>
      <c r="H36" s="15">
        <v>110245.56203548341</v>
      </c>
      <c r="I36" s="15">
        <v>89171.192907201068</v>
      </c>
      <c r="J36" s="15">
        <v>204241.02231603325</v>
      </c>
      <c r="K36" s="15">
        <v>33459.151021652171</v>
      </c>
      <c r="L36" s="15">
        <v>1152205.6182609277</v>
      </c>
      <c r="M36" s="15">
        <v>233682.0885081703</v>
      </c>
      <c r="N36" s="15">
        <v>1386107.4867123188</v>
      </c>
      <c r="O36" s="24"/>
      <c r="P36" s="25" t="s">
        <v>66</v>
      </c>
      <c r="Q36" s="15">
        <v>913313.74143258925</v>
      </c>
      <c r="R36" s="15">
        <v>12071.677764197715</v>
      </c>
      <c r="S36" s="15">
        <v>279528.56467594521</v>
      </c>
      <c r="T36" s="15">
        <v>224970.41893421827</v>
      </c>
      <c r="U36" s="31" t="s">
        <v>51</v>
      </c>
      <c r="V36" s="31" t="s">
        <v>51</v>
      </c>
      <c r="W36" s="15">
        <v>529435.94511135446</v>
      </c>
      <c r="X36" s="31">
        <v>557343.68682016176</v>
      </c>
      <c r="Y36" s="15">
        <v>1386107.4867123188</v>
      </c>
      <c r="Z36" s="15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/>
      <c r="BL36" s="3"/>
      <c r="BM36" s="6"/>
      <c r="BN36" s="6"/>
      <c r="BO36" s="6"/>
      <c r="BP36" s="6"/>
      <c r="BQ36" s="6"/>
      <c r="BR36" s="6"/>
      <c r="BS36" s="6"/>
    </row>
    <row r="37" spans="1:71" x14ac:dyDescent="0.2">
      <c r="A37" s="25" t="s">
        <v>67</v>
      </c>
      <c r="B37" s="15">
        <v>89523.423565673394</v>
      </c>
      <c r="C37" s="15">
        <v>315674.40674271766</v>
      </c>
      <c r="D37" s="15">
        <v>46246.726639681758</v>
      </c>
      <c r="E37" s="15">
        <v>181092.06759503178</v>
      </c>
      <c r="F37" s="15">
        <v>58531.8827628496</v>
      </c>
      <c r="G37" s="15">
        <v>34091.226309597791</v>
      </c>
      <c r="H37" s="15">
        <v>111344.69155432469</v>
      </c>
      <c r="I37" s="15">
        <v>88688.689264851069</v>
      </c>
      <c r="J37" s="15">
        <v>212784.73043520076</v>
      </c>
      <c r="K37" s="15">
        <v>33501.888207490381</v>
      </c>
      <c r="L37" s="15">
        <v>1167378.7318501687</v>
      </c>
      <c r="M37" s="15">
        <v>240750.5289915445</v>
      </c>
      <c r="N37" s="15">
        <v>1407774.3679238453</v>
      </c>
      <c r="O37" s="24"/>
      <c r="P37" s="25" t="s">
        <v>67</v>
      </c>
      <c r="Q37" s="15">
        <v>931494.52516508417</v>
      </c>
      <c r="R37" s="15">
        <v>12082.756527167126</v>
      </c>
      <c r="S37" s="15">
        <v>293854.80228251801</v>
      </c>
      <c r="T37" s="15">
        <v>236746.5151736025</v>
      </c>
      <c r="U37" s="31" t="s">
        <v>51</v>
      </c>
      <c r="V37" s="31" t="s">
        <v>51</v>
      </c>
      <c r="W37" s="15">
        <v>512179.71229259641</v>
      </c>
      <c r="X37" s="31">
        <v>604915.26391905593</v>
      </c>
      <c r="Y37" s="15">
        <v>1407774.3679238453</v>
      </c>
      <c r="Z37" s="15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/>
      <c r="BL37" s="3"/>
      <c r="BM37" s="6"/>
      <c r="BN37" s="6"/>
      <c r="BO37" s="6"/>
      <c r="BP37" s="6"/>
      <c r="BQ37" s="6"/>
      <c r="BR37" s="6"/>
      <c r="BS37" s="6"/>
    </row>
    <row r="38" spans="1:71" x14ac:dyDescent="0.2">
      <c r="A38" s="25" t="s">
        <v>68</v>
      </c>
      <c r="B38" s="15">
        <v>64999.360537788591</v>
      </c>
      <c r="C38" s="15">
        <v>282703.71303757664</v>
      </c>
      <c r="D38" s="15">
        <v>28093.173696986287</v>
      </c>
      <c r="E38" s="15">
        <v>148644.36692387471</v>
      </c>
      <c r="F38" s="15">
        <v>60387.919923321162</v>
      </c>
      <c r="G38" s="15">
        <v>33958.079469308963</v>
      </c>
      <c r="H38" s="15">
        <v>98782.77685747268</v>
      </c>
      <c r="I38" s="15">
        <v>88964.102943184305</v>
      </c>
      <c r="J38" s="15">
        <v>199072.3631973356</v>
      </c>
      <c r="K38" s="15">
        <v>33166.757278249759</v>
      </c>
      <c r="L38" s="15">
        <v>1033334.4957078794</v>
      </c>
      <c r="M38" s="15">
        <v>211811.80590548046</v>
      </c>
      <c r="N38" s="15">
        <v>1245011.0486868606</v>
      </c>
      <c r="O38" s="24"/>
      <c r="P38" s="25" t="s">
        <v>68</v>
      </c>
      <c r="Q38" s="15">
        <v>822130.53024955001</v>
      </c>
      <c r="R38" s="15">
        <v>11938.001159158828</v>
      </c>
      <c r="S38" s="15">
        <v>266615.18523093488</v>
      </c>
      <c r="T38" s="15">
        <v>176606.76394108913</v>
      </c>
      <c r="U38" s="31" t="s">
        <v>51</v>
      </c>
      <c r="V38" s="31" t="s">
        <v>51</v>
      </c>
      <c r="W38" s="15">
        <v>449680.93700398732</v>
      </c>
      <c r="X38" s="31">
        <v>509313.55021311063</v>
      </c>
      <c r="Y38" s="15">
        <v>1245011.0486868606</v>
      </c>
      <c r="Z38" s="15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/>
      <c r="BL38" s="3"/>
      <c r="BM38" s="6"/>
      <c r="BN38" s="6"/>
      <c r="BO38" s="6"/>
      <c r="BP38" s="6"/>
      <c r="BQ38" s="6"/>
      <c r="BR38" s="6"/>
      <c r="BS38" s="6"/>
    </row>
    <row r="39" spans="1:71" x14ac:dyDescent="0.2">
      <c r="A39" s="25" t="s">
        <v>69</v>
      </c>
      <c r="B39" s="15">
        <v>76588.144148424588</v>
      </c>
      <c r="C39" s="15">
        <v>286465.06501524651</v>
      </c>
      <c r="D39" s="15">
        <v>35935.316279804319</v>
      </c>
      <c r="E39" s="15">
        <v>165867.92743174834</v>
      </c>
      <c r="F39" s="15">
        <v>61619.372890553539</v>
      </c>
      <c r="G39" s="15">
        <v>35517.232237029762</v>
      </c>
      <c r="H39" s="15">
        <v>101458.63999292835</v>
      </c>
      <c r="I39" s="15">
        <v>89643.695579776046</v>
      </c>
      <c r="J39" s="15">
        <v>202807.25466764247</v>
      </c>
      <c r="K39" s="15">
        <v>34204.227453778672</v>
      </c>
      <c r="L39" s="15">
        <v>1084078.0110082612</v>
      </c>
      <c r="M39" s="15">
        <v>226955.36538683751</v>
      </c>
      <c r="N39" s="15">
        <v>1310221.6892288986</v>
      </c>
      <c r="O39" s="24"/>
      <c r="P39" s="25" t="s">
        <v>69</v>
      </c>
      <c r="Q39" s="15">
        <v>888618.09940203896</v>
      </c>
      <c r="R39" s="15">
        <v>12134.554669632196</v>
      </c>
      <c r="S39" s="15">
        <v>274607.25479940797</v>
      </c>
      <c r="T39" s="15">
        <v>205562.92919896115</v>
      </c>
      <c r="U39" s="31" t="s">
        <v>51</v>
      </c>
      <c r="V39" s="31" t="s">
        <v>51</v>
      </c>
      <c r="W39" s="15">
        <v>494968.52924156812</v>
      </c>
      <c r="X39" s="31">
        <v>580937.56664120906</v>
      </c>
      <c r="Y39" s="15">
        <v>1310221.6892288986</v>
      </c>
      <c r="Z39" s="15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/>
      <c r="BL39" s="3"/>
      <c r="BM39" s="6"/>
      <c r="BN39" s="6"/>
      <c r="BO39" s="6"/>
      <c r="BP39" s="6"/>
      <c r="BQ39" s="6"/>
      <c r="BR39" s="6"/>
      <c r="BS39" s="6"/>
    </row>
    <row r="40" spans="1:71" x14ac:dyDescent="0.2">
      <c r="A40" s="25" t="s">
        <v>70</v>
      </c>
      <c r="B40" s="15">
        <v>98952.098510504395</v>
      </c>
      <c r="C40" s="15">
        <v>264729.52233194601</v>
      </c>
      <c r="D40" s="15">
        <v>40114.136144933873</v>
      </c>
      <c r="E40" s="15">
        <v>174618.70074594306</v>
      </c>
      <c r="F40" s="15">
        <v>61931.27613083191</v>
      </c>
      <c r="G40" s="15">
        <v>33294.425634188548</v>
      </c>
      <c r="H40" s="15">
        <v>103690.42861155262</v>
      </c>
      <c r="I40" s="15">
        <v>89103.676361884805</v>
      </c>
      <c r="J40" s="15">
        <v>202101.02086143574</v>
      </c>
      <c r="K40" s="15">
        <v>33641.542522327691</v>
      </c>
      <c r="L40" s="15">
        <v>1094189.6143862824</v>
      </c>
      <c r="M40" s="15">
        <v>228299.22149224632</v>
      </c>
      <c r="N40" s="15">
        <v>1321778.7627386942</v>
      </c>
      <c r="O40" s="24"/>
      <c r="P40" s="25" t="s">
        <v>70</v>
      </c>
      <c r="Q40" s="15">
        <v>901230.18223850534</v>
      </c>
      <c r="R40" s="15">
        <v>12517.828549627982</v>
      </c>
      <c r="S40" s="15">
        <v>274406.70525224443</v>
      </c>
      <c r="T40" s="15">
        <v>205021.94786753395</v>
      </c>
      <c r="U40" s="31" t="s">
        <v>51</v>
      </c>
      <c r="V40" s="31" t="s">
        <v>51</v>
      </c>
      <c r="W40" s="15">
        <v>501380.58822256728</v>
      </c>
      <c r="X40" s="31">
        <v>577365.22225449153</v>
      </c>
      <c r="Y40" s="15">
        <v>1321778.7627386942</v>
      </c>
      <c r="Z40" s="15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/>
      <c r="BL40" s="3"/>
      <c r="BM40" s="6"/>
      <c r="BN40" s="6"/>
      <c r="BO40" s="6"/>
      <c r="BP40" s="6"/>
      <c r="BQ40" s="6"/>
      <c r="BR40" s="6"/>
      <c r="BS40" s="6"/>
    </row>
    <row r="41" spans="1:71" x14ac:dyDescent="0.2">
      <c r="A41" s="25" t="s">
        <v>71</v>
      </c>
      <c r="B41" s="16">
        <v>93472.982657378365</v>
      </c>
      <c r="C41" s="16">
        <v>286293.17596228421</v>
      </c>
      <c r="D41" s="16">
        <v>51519.856559340049</v>
      </c>
      <c r="E41" s="16">
        <v>180709.77359545114</v>
      </c>
      <c r="F41" s="16">
        <v>63294.677137604594</v>
      </c>
      <c r="G41" s="16">
        <v>34198.710602311978</v>
      </c>
      <c r="H41" s="16">
        <v>103726.40215656594</v>
      </c>
      <c r="I41" s="16">
        <v>87589.0745639909</v>
      </c>
      <c r="J41" s="16">
        <v>212443.61709930285</v>
      </c>
      <c r="K41" s="16">
        <v>33540.627886225346</v>
      </c>
      <c r="L41" s="16">
        <v>1138885.8989934225</v>
      </c>
      <c r="M41" s="16">
        <v>239607.22848055541</v>
      </c>
      <c r="N41" s="16">
        <v>1377474.0719654693</v>
      </c>
      <c r="O41" s="24"/>
      <c r="P41" s="25" t="s">
        <v>71</v>
      </c>
      <c r="Q41" s="15">
        <v>943663.95398534148</v>
      </c>
      <c r="R41" s="15">
        <v>13043.654172352033</v>
      </c>
      <c r="S41" s="15">
        <v>290331.64188592241</v>
      </c>
      <c r="T41" s="15">
        <v>232606.57797417403</v>
      </c>
      <c r="U41" s="31" t="s">
        <v>51</v>
      </c>
      <c r="V41" s="31" t="s">
        <v>51</v>
      </c>
      <c r="W41" s="15">
        <v>517827.60437454499</v>
      </c>
      <c r="X41" s="31">
        <v>614900.49989369942</v>
      </c>
      <c r="Y41" s="15">
        <v>1377474.0719654693</v>
      </c>
      <c r="Z41" s="15"/>
    </row>
    <row r="42" spans="1:71" x14ac:dyDescent="0.2">
      <c r="A42" s="25" t="s">
        <v>72</v>
      </c>
      <c r="B42" s="16">
        <v>62637.151369677609</v>
      </c>
      <c r="C42" s="16">
        <v>279445.56098025705</v>
      </c>
      <c r="D42" s="16">
        <v>28509.109910916017</v>
      </c>
      <c r="E42" s="16">
        <v>159260.94197113812</v>
      </c>
      <c r="F42" s="16">
        <v>62685.7938362555</v>
      </c>
      <c r="G42" s="16">
        <v>34795.163538089786</v>
      </c>
      <c r="H42" s="16">
        <v>102054.12160138882</v>
      </c>
      <c r="I42" s="16">
        <v>89989.99799942445</v>
      </c>
      <c r="J42" s="16">
        <v>184322.64601248395</v>
      </c>
      <c r="K42" s="16">
        <v>33304.212260383771</v>
      </c>
      <c r="L42" s="16">
        <v>1034251.2667539543</v>
      </c>
      <c r="M42" s="16">
        <v>212725.85037179399</v>
      </c>
      <c r="N42" s="16">
        <v>1246644.7874464775</v>
      </c>
      <c r="O42" s="24"/>
      <c r="P42" s="25" t="s">
        <v>72</v>
      </c>
      <c r="Q42" s="15">
        <v>821084.32103790389</v>
      </c>
      <c r="R42" s="15">
        <v>13409.02938288075</v>
      </c>
      <c r="S42" s="15">
        <v>255715.68846904</v>
      </c>
      <c r="T42" s="15">
        <v>180942.36702423744</v>
      </c>
      <c r="U42" s="31" t="s">
        <v>51</v>
      </c>
      <c r="V42" s="31" t="s">
        <v>51</v>
      </c>
      <c r="W42" s="15">
        <v>487743.61649417045</v>
      </c>
      <c r="X42" s="31">
        <v>576092.15919076267</v>
      </c>
      <c r="Y42" s="15">
        <v>1246644.7874464775</v>
      </c>
      <c r="Z42" s="15"/>
    </row>
    <row r="43" spans="1:71" x14ac:dyDescent="0.2">
      <c r="A43" s="25" t="s">
        <v>73</v>
      </c>
      <c r="B43" s="16">
        <v>73310.070167334532</v>
      </c>
      <c r="C43" s="16">
        <v>294154.65116199583</v>
      </c>
      <c r="D43" s="16">
        <v>43393.232118900312</v>
      </c>
      <c r="E43" s="16">
        <v>178514.89307440695</v>
      </c>
      <c r="F43" s="16">
        <v>62687.946117479063</v>
      </c>
      <c r="G43" s="16">
        <v>34911.342615098241</v>
      </c>
      <c r="H43" s="16">
        <v>103532.32639264282</v>
      </c>
      <c r="I43" s="16">
        <v>88715.327772011791</v>
      </c>
      <c r="J43" s="16">
        <v>187369.42597625844</v>
      </c>
      <c r="K43" s="16">
        <v>33067.357244201638</v>
      </c>
      <c r="L43" s="16">
        <v>1096772.7608841602</v>
      </c>
      <c r="M43" s="16">
        <v>229744.18741873238</v>
      </c>
      <c r="N43" s="16">
        <v>1325716.3605311441</v>
      </c>
      <c r="O43" s="24"/>
      <c r="P43" s="25" t="s">
        <v>73</v>
      </c>
      <c r="Q43" s="15">
        <v>908726.54425141937</v>
      </c>
      <c r="R43" s="15">
        <v>13692.481611595555</v>
      </c>
      <c r="S43" s="15">
        <v>260340.33081912296</v>
      </c>
      <c r="T43" s="15">
        <v>214920.4271230968</v>
      </c>
      <c r="U43" s="31" t="s">
        <v>51</v>
      </c>
      <c r="V43" s="31" t="s">
        <v>51</v>
      </c>
      <c r="W43" s="15">
        <v>547687.82054686337</v>
      </c>
      <c r="X43" s="31">
        <v>607847.16444401932</v>
      </c>
      <c r="Y43" s="15">
        <v>1325716.3605311441</v>
      </c>
      <c r="Z43" s="15"/>
    </row>
    <row r="44" spans="1:71" x14ac:dyDescent="0.2">
      <c r="A44" s="25" t="s">
        <v>74</v>
      </c>
      <c r="B44" s="16">
        <v>98984.420623679587</v>
      </c>
      <c r="C44" s="16">
        <v>280463.91800760437</v>
      </c>
      <c r="D44" s="16">
        <v>51402.332388279137</v>
      </c>
      <c r="E44" s="16">
        <v>186506.74581623881</v>
      </c>
      <c r="F44" s="16">
        <v>61969.093564673596</v>
      </c>
      <c r="G44" s="16">
        <v>34235.725068110063</v>
      </c>
      <c r="H44" s="16">
        <v>105654.39738514072</v>
      </c>
      <c r="I44" s="16">
        <v>89097.304585741629</v>
      </c>
      <c r="J44" s="16">
        <v>189209.27091950475</v>
      </c>
      <c r="K44" s="16">
        <v>33392.734095171007</v>
      </c>
      <c r="L44" s="16">
        <v>1124787.2839256611</v>
      </c>
      <c r="M44" s="16">
        <v>226052.31122351004</v>
      </c>
      <c r="N44" s="16">
        <v>1351048.7851395509</v>
      </c>
      <c r="O44" s="24"/>
      <c r="P44" s="25" t="s">
        <v>74</v>
      </c>
      <c r="Q44" s="15">
        <v>894760.87028946169</v>
      </c>
      <c r="R44" s="15">
        <v>13965.05667653077</v>
      </c>
      <c r="S44" s="15">
        <v>263088.00814841711</v>
      </c>
      <c r="T44" s="15">
        <v>221715.26965448415</v>
      </c>
      <c r="U44" s="31" t="s">
        <v>51</v>
      </c>
      <c r="V44" s="31" t="s">
        <v>51</v>
      </c>
      <c r="W44" s="15">
        <v>550878.07485035434</v>
      </c>
      <c r="X44" s="31">
        <v>610864.43176759058</v>
      </c>
      <c r="Y44" s="15">
        <v>1351048.7851395509</v>
      </c>
      <c r="Z44" s="15"/>
    </row>
    <row r="45" spans="1:71" x14ac:dyDescent="0.2">
      <c r="A45" s="25" t="s">
        <v>75</v>
      </c>
      <c r="B45" s="16">
        <v>92912.522651741994</v>
      </c>
      <c r="C45" s="16">
        <v>300731.36186390725</v>
      </c>
      <c r="D45" s="16">
        <v>59044.478439822204</v>
      </c>
      <c r="E45" s="16">
        <v>191374.39103516372</v>
      </c>
      <c r="F45" s="16">
        <v>63004.306577585376</v>
      </c>
      <c r="G45" s="16">
        <v>34924.199326580005</v>
      </c>
      <c r="H45" s="16">
        <v>105147.46752862399</v>
      </c>
      <c r="I45" s="16">
        <v>89607.617367709696</v>
      </c>
      <c r="J45" s="16">
        <v>199760.74261257131</v>
      </c>
      <c r="K45" s="16">
        <v>34100.056397203145</v>
      </c>
      <c r="L45" s="16">
        <v>1164922.4561078965</v>
      </c>
      <c r="M45" s="16">
        <v>234009.17869912807</v>
      </c>
      <c r="N45" s="16">
        <v>1399160.0605469237</v>
      </c>
      <c r="O45" s="24"/>
      <c r="P45" s="25" t="s">
        <v>75</v>
      </c>
      <c r="Q45" s="15">
        <v>912849.82392353052</v>
      </c>
      <c r="R45" s="15">
        <v>14018.314128367469</v>
      </c>
      <c r="S45" s="15">
        <v>281041.70514880941</v>
      </c>
      <c r="T45" s="15">
        <v>246805.16517684446</v>
      </c>
      <c r="U45" s="31" t="s">
        <v>51</v>
      </c>
      <c r="V45" s="31" t="s">
        <v>51</v>
      </c>
      <c r="W45" s="15">
        <v>555127.36666514468</v>
      </c>
      <c r="X45" s="31">
        <v>644062.00853783847</v>
      </c>
      <c r="Y45" s="15">
        <v>1399160.0605469237</v>
      </c>
      <c r="Z45" s="15"/>
      <c r="AA45" s="15"/>
      <c r="AB45" s="15"/>
      <c r="AC45" s="15"/>
      <c r="AD45" s="15"/>
      <c r="AE45" s="15"/>
    </row>
    <row r="46" spans="1:71" x14ac:dyDescent="0.2">
      <c r="A46" s="25" t="s">
        <v>76</v>
      </c>
      <c r="B46" s="16">
        <v>66873.490685683209</v>
      </c>
      <c r="C46" s="16">
        <v>286764.57441966055</v>
      </c>
      <c r="D46" s="16">
        <v>32728.60891504449</v>
      </c>
      <c r="E46" s="16">
        <v>169152.09632788762</v>
      </c>
      <c r="F46" s="16">
        <v>65428.69352785535</v>
      </c>
      <c r="G46" s="16">
        <v>35748.322217975277</v>
      </c>
      <c r="H46" s="16">
        <v>100473.17106877094</v>
      </c>
      <c r="I46" s="16">
        <v>90849.091820457557</v>
      </c>
      <c r="J46" s="16">
        <v>181362.66572619326</v>
      </c>
      <c r="K46" s="16">
        <v>34593.791301653117</v>
      </c>
      <c r="L46" s="16">
        <v>1062530.7839337511</v>
      </c>
      <c r="M46" s="16">
        <v>216846.03935206731</v>
      </c>
      <c r="N46" s="16">
        <v>1279214.4473362449</v>
      </c>
      <c r="O46" s="24"/>
      <c r="P46" s="25" t="s">
        <v>76</v>
      </c>
      <c r="Q46" s="15">
        <v>819547.4961257542</v>
      </c>
      <c r="R46" s="15">
        <v>14391.048004974178</v>
      </c>
      <c r="S46" s="15">
        <v>245118.00389060806</v>
      </c>
      <c r="T46" s="15">
        <v>188032.03693676551</v>
      </c>
      <c r="U46" s="31" t="s">
        <v>51</v>
      </c>
      <c r="V46" s="31" t="s">
        <v>51</v>
      </c>
      <c r="W46" s="15">
        <v>547093.2693053073</v>
      </c>
      <c r="X46" s="31">
        <v>602709.69676208682</v>
      </c>
      <c r="Y46" s="15">
        <v>1279214.4473362449</v>
      </c>
      <c r="Z46" s="15"/>
      <c r="AA46" s="15"/>
      <c r="AB46" s="15"/>
      <c r="AC46" s="15"/>
      <c r="AD46" s="15"/>
      <c r="AE46" s="15"/>
    </row>
    <row r="47" spans="1:71" x14ac:dyDescent="0.2">
      <c r="A47" s="25" t="s">
        <v>77</v>
      </c>
      <c r="B47" s="16">
        <v>76075.730663845286</v>
      </c>
      <c r="C47" s="16">
        <v>296622.94837454759</v>
      </c>
      <c r="D47" s="16">
        <v>46872.989307658732</v>
      </c>
      <c r="E47" s="16">
        <v>188614.05209558329</v>
      </c>
      <c r="F47" s="16">
        <v>66588.834316085558</v>
      </c>
      <c r="G47" s="16">
        <v>36562.486509357506</v>
      </c>
      <c r="H47" s="16">
        <v>101881.50093320954</v>
      </c>
      <c r="I47" s="16">
        <v>92790.024597526019</v>
      </c>
      <c r="J47" s="16">
        <v>187163.56718699294</v>
      </c>
      <c r="K47" s="16">
        <v>35344.089868712072</v>
      </c>
      <c r="L47" s="16">
        <v>1126637.6430888406</v>
      </c>
      <c r="M47" s="16">
        <v>237957.67204581032</v>
      </c>
      <c r="N47" s="16">
        <v>1363940.9022926847</v>
      </c>
      <c r="O47" s="24"/>
      <c r="P47" s="25" t="s">
        <v>77</v>
      </c>
      <c r="Q47" s="15">
        <v>915876.54272082984</v>
      </c>
      <c r="R47" s="15">
        <v>14371.367762177219</v>
      </c>
      <c r="S47" s="15">
        <v>255335.7375767233</v>
      </c>
      <c r="T47" s="15">
        <v>229459.77392995739</v>
      </c>
      <c r="U47" s="31" t="s">
        <v>51</v>
      </c>
      <c r="V47" s="31" t="s">
        <v>51</v>
      </c>
      <c r="W47" s="15">
        <v>600993.177815901</v>
      </c>
      <c r="X47" s="31">
        <v>669068.59852244868</v>
      </c>
      <c r="Y47" s="15">
        <v>1363940.9022926847</v>
      </c>
      <c r="Z47" s="15"/>
      <c r="AA47" s="15"/>
      <c r="AB47" s="15"/>
      <c r="AC47" s="15"/>
      <c r="AD47" s="15"/>
      <c r="AE47" s="15"/>
    </row>
    <row r="48" spans="1:71" x14ac:dyDescent="0.2">
      <c r="A48" s="25" t="s">
        <v>78</v>
      </c>
      <c r="B48" s="16">
        <v>109606.40938851054</v>
      </c>
      <c r="C48" s="16">
        <v>283275.76605710713</v>
      </c>
      <c r="D48" s="16">
        <v>56711.81723499397</v>
      </c>
      <c r="E48" s="16">
        <v>194322.52037007944</v>
      </c>
      <c r="F48" s="16">
        <v>67311.577328614119</v>
      </c>
      <c r="G48" s="16">
        <v>36580.441510197517</v>
      </c>
      <c r="H48" s="16">
        <v>103877.58794310324</v>
      </c>
      <c r="I48" s="16">
        <v>95101.768990957906</v>
      </c>
      <c r="J48" s="16">
        <v>187473.74060293112</v>
      </c>
      <c r="K48" s="16">
        <v>35205.957076747669</v>
      </c>
      <c r="L48" s="16">
        <v>1163356.764026395</v>
      </c>
      <c r="M48" s="16">
        <v>238054.38444191462</v>
      </c>
      <c r="N48" s="16">
        <v>1401195.4425611319</v>
      </c>
      <c r="O48" s="24"/>
      <c r="P48" s="25" t="s">
        <v>78</v>
      </c>
      <c r="Q48" s="15">
        <v>928919.73348875192</v>
      </c>
      <c r="R48" s="15">
        <v>14342.497925132651</v>
      </c>
      <c r="S48" s="15">
        <v>257200.95786566535</v>
      </c>
      <c r="T48" s="15">
        <v>240065.85021536358</v>
      </c>
      <c r="U48" s="31" t="s">
        <v>51</v>
      </c>
      <c r="V48" s="31" t="s">
        <v>51</v>
      </c>
      <c r="W48" s="15">
        <v>602143.15719297214</v>
      </c>
      <c r="X48" s="31">
        <v>640480.80453616334</v>
      </c>
      <c r="Y48" s="15">
        <v>1401195.4425611319</v>
      </c>
      <c r="Z48" s="15"/>
      <c r="AA48" s="15"/>
      <c r="AB48" s="15"/>
      <c r="AC48" s="15"/>
      <c r="AD48" s="15"/>
      <c r="AE48" s="15"/>
    </row>
    <row r="49" spans="1:31" x14ac:dyDescent="0.2">
      <c r="A49" s="25" t="s">
        <v>79</v>
      </c>
      <c r="B49" s="16">
        <v>99499.909758720081</v>
      </c>
      <c r="C49" s="16">
        <v>302526.34250589035</v>
      </c>
      <c r="D49" s="16">
        <v>56836.106002031411</v>
      </c>
      <c r="E49" s="16">
        <v>199115.77892828186</v>
      </c>
      <c r="F49" s="16">
        <v>68715.474417205711</v>
      </c>
      <c r="G49" s="16">
        <v>37255.661782620031</v>
      </c>
      <c r="H49" s="16">
        <v>102822.95210155609</v>
      </c>
      <c r="I49" s="16">
        <v>95665.112314120022</v>
      </c>
      <c r="J49" s="16">
        <v>200937.35520524383</v>
      </c>
      <c r="K49" s="16">
        <v>35006.48156843202</v>
      </c>
      <c r="L49" s="16">
        <v>1192716.8325118902</v>
      </c>
      <c r="M49" s="16">
        <v>244081.72560264231</v>
      </c>
      <c r="N49" s="16">
        <v>1436576.2386259956</v>
      </c>
      <c r="O49" s="24"/>
      <c r="P49" s="25" t="s">
        <v>79</v>
      </c>
      <c r="Q49" s="15">
        <v>939053.5201189178</v>
      </c>
      <c r="R49" s="15">
        <v>14275.437033005684</v>
      </c>
      <c r="S49" s="15">
        <v>284397.67600735376</v>
      </c>
      <c r="T49" s="15">
        <v>254573.73758562826</v>
      </c>
      <c r="U49" s="31" t="s">
        <v>51</v>
      </c>
      <c r="V49" s="31" t="s">
        <v>51</v>
      </c>
      <c r="W49" s="15">
        <v>624315.44566785556</v>
      </c>
      <c r="X49" s="31">
        <v>681943.63774962083</v>
      </c>
      <c r="Y49" s="15">
        <v>1436576.2386259956</v>
      </c>
      <c r="Z49" s="15"/>
      <c r="AA49" s="15"/>
      <c r="AB49" s="15"/>
      <c r="AC49" s="15"/>
      <c r="AD49" s="15"/>
      <c r="AE49" s="15"/>
    </row>
    <row r="50" spans="1:31" x14ac:dyDescent="0.2">
      <c r="A50" s="25" t="s">
        <v>80</v>
      </c>
      <c r="B50" s="16">
        <v>62288.724443127074</v>
      </c>
      <c r="C50" s="16">
        <v>289596.99766830337</v>
      </c>
      <c r="D50" s="16">
        <v>32392.346263416301</v>
      </c>
      <c r="E50" s="16">
        <v>180719.20910314925</v>
      </c>
      <c r="F50" s="16">
        <v>69428.244742516385</v>
      </c>
      <c r="G50" s="16">
        <v>37696.074128978304</v>
      </c>
      <c r="H50" s="16">
        <v>105554.0148654057</v>
      </c>
      <c r="I50" s="16">
        <v>94669.433022323094</v>
      </c>
      <c r="J50" s="16">
        <v>184930.5321192902</v>
      </c>
      <c r="K50" s="16">
        <v>35292.359226240063</v>
      </c>
      <c r="L50" s="16">
        <v>1092512.1559829165</v>
      </c>
      <c r="M50" s="16">
        <v>217867.26010930596</v>
      </c>
      <c r="N50" s="16">
        <v>1310362.1462661289</v>
      </c>
      <c r="O50" s="24"/>
      <c r="P50" s="25" t="s">
        <v>80</v>
      </c>
      <c r="Q50" s="15">
        <v>835364.91269240272</v>
      </c>
      <c r="R50" s="15">
        <v>14546.385498298305</v>
      </c>
      <c r="S50" s="15">
        <v>247873.53955207972</v>
      </c>
      <c r="T50" s="15">
        <v>193962.00036604895</v>
      </c>
      <c r="U50" s="31" t="s">
        <v>51</v>
      </c>
      <c r="V50" s="31" t="s">
        <v>51</v>
      </c>
      <c r="W50" s="15">
        <v>588094.27601525921</v>
      </c>
      <c r="X50" s="31">
        <v>648124.07517580211</v>
      </c>
      <c r="Y50" s="15">
        <v>1310362.1462661289</v>
      </c>
      <c r="Z50" s="15"/>
      <c r="AA50" s="15"/>
      <c r="AB50" s="15"/>
      <c r="AC50" s="15"/>
      <c r="AD50" s="15"/>
      <c r="AE50" s="15"/>
    </row>
    <row r="51" spans="1:31" x14ac:dyDescent="0.2">
      <c r="A51" s="25" t="s">
        <v>81</v>
      </c>
      <c r="B51" s="16">
        <v>68457.229380323042</v>
      </c>
      <c r="C51" s="16">
        <v>301490.6792275366</v>
      </c>
      <c r="D51" s="16">
        <v>46448.244886995075</v>
      </c>
      <c r="E51" s="16">
        <v>199682.30383804199</v>
      </c>
      <c r="F51" s="16">
        <v>70586.156409560586</v>
      </c>
      <c r="G51" s="16">
        <v>37327.212248953634</v>
      </c>
      <c r="H51" s="16">
        <v>105247.99733326334</v>
      </c>
      <c r="I51" s="16">
        <v>97226.812520849882</v>
      </c>
      <c r="J51" s="16">
        <v>191892.32100895088</v>
      </c>
      <c r="K51" s="16">
        <v>35700.827891077832</v>
      </c>
      <c r="L51" s="16">
        <v>1153629.2362920432</v>
      </c>
      <c r="M51" s="16">
        <v>237781.22586798045</v>
      </c>
      <c r="N51" s="16">
        <v>1391092.8975414189</v>
      </c>
      <c r="O51" s="24"/>
      <c r="P51" s="25" t="s">
        <v>81</v>
      </c>
      <c r="Q51" s="15">
        <v>925976.73922914977</v>
      </c>
      <c r="R51" s="15">
        <v>14655.040690719608</v>
      </c>
      <c r="S51" s="15">
        <v>262970.68022788293</v>
      </c>
      <c r="T51" s="15">
        <v>238611.62960259401</v>
      </c>
      <c r="U51" s="31" t="s">
        <v>51</v>
      </c>
      <c r="V51" s="31" t="s">
        <v>51</v>
      </c>
      <c r="W51" s="15">
        <v>655315.30116111832</v>
      </c>
      <c r="X51" s="31">
        <v>718595.77343931166</v>
      </c>
      <c r="Y51" s="15">
        <v>1391092.8975414189</v>
      </c>
      <c r="Z51" s="15"/>
    </row>
    <row r="52" spans="1:31" x14ac:dyDescent="0.2">
      <c r="A52" s="25" t="s">
        <v>82</v>
      </c>
      <c r="B52" s="16">
        <v>95176.989436007265</v>
      </c>
      <c r="C52" s="16">
        <v>294533.13850035146</v>
      </c>
      <c r="D52" s="16">
        <v>58739.027690925097</v>
      </c>
      <c r="E52" s="16">
        <v>208072.02171924114</v>
      </c>
      <c r="F52" s="16">
        <v>71248.998726628677</v>
      </c>
      <c r="G52" s="16">
        <v>36470.892903925451</v>
      </c>
      <c r="H52" s="16">
        <v>107271.92229245711</v>
      </c>
      <c r="I52" s="16">
        <v>99204.173785229825</v>
      </c>
      <c r="J52" s="16">
        <v>190689.19077543504</v>
      </c>
      <c r="K52" s="16">
        <v>35756.441007212306</v>
      </c>
      <c r="L52" s="16">
        <v>1193489.2751082762</v>
      </c>
      <c r="M52" s="16">
        <v>240966.17809567883</v>
      </c>
      <c r="N52" s="16">
        <v>1434321.823760065</v>
      </c>
      <c r="O52" s="26"/>
      <c r="P52" s="25" t="s">
        <v>82</v>
      </c>
      <c r="Q52" s="15">
        <v>950947.47392260272</v>
      </c>
      <c r="R52" s="15">
        <v>14697.319444627312</v>
      </c>
      <c r="S52" s="15">
        <v>264093.5162962107</v>
      </c>
      <c r="T52" s="15">
        <v>258785.57295034261</v>
      </c>
      <c r="U52" s="31" t="s">
        <v>51</v>
      </c>
      <c r="V52" s="31" t="s">
        <v>51</v>
      </c>
      <c r="W52" s="15">
        <v>660236.65913083148</v>
      </c>
      <c r="X52" s="31">
        <v>720453.37768365187</v>
      </c>
      <c r="Y52" s="15">
        <v>1434321.823760065</v>
      </c>
      <c r="Z52" s="15"/>
    </row>
    <row r="53" spans="1:31" x14ac:dyDescent="0.2">
      <c r="A53" s="25" t="s">
        <v>83</v>
      </c>
      <c r="B53" s="16">
        <v>88576.143982402544</v>
      </c>
      <c r="C53" s="16">
        <v>309070.20161594776</v>
      </c>
      <c r="D53" s="16">
        <v>65543.91671669246</v>
      </c>
      <c r="E53" s="16">
        <v>208870.45476857564</v>
      </c>
      <c r="F53" s="16">
        <v>73866.848958013303</v>
      </c>
      <c r="G53" s="16">
        <v>36348.276819648592</v>
      </c>
      <c r="H53" s="16">
        <v>107745.48502375156</v>
      </c>
      <c r="I53" s="16">
        <v>100824.8662404746</v>
      </c>
      <c r="J53" s="16">
        <v>202941.77366464894</v>
      </c>
      <c r="K53" s="16">
        <v>35594.401080745753</v>
      </c>
      <c r="L53" s="16">
        <v>1225627.7067996422</v>
      </c>
      <c r="M53" s="16">
        <v>249266.22116290653</v>
      </c>
      <c r="N53" s="16">
        <v>1474686.5265835419</v>
      </c>
      <c r="O53" s="26"/>
      <c r="P53" s="25" t="s">
        <v>83</v>
      </c>
      <c r="Q53" s="15">
        <v>968897.12432066444</v>
      </c>
      <c r="R53" s="15">
        <v>14387.209670517734</v>
      </c>
      <c r="S53" s="15">
        <v>290943.93666022195</v>
      </c>
      <c r="T53" s="15">
        <v>290400.88980948558</v>
      </c>
      <c r="U53" s="31" t="s">
        <v>51</v>
      </c>
      <c r="V53" s="31" t="s">
        <v>51</v>
      </c>
      <c r="W53" s="15">
        <v>657627.5197276969</v>
      </c>
      <c r="X53" s="31">
        <v>773919.55470406252</v>
      </c>
      <c r="Y53" s="15">
        <v>1474686.5265835419</v>
      </c>
      <c r="Z53" s="15"/>
    </row>
    <row r="54" spans="1:31" x14ac:dyDescent="0.2">
      <c r="A54" s="25" t="s">
        <v>84</v>
      </c>
      <c r="B54" s="16">
        <v>68266.514741307838</v>
      </c>
      <c r="C54" s="16">
        <v>302477.79646423337</v>
      </c>
      <c r="D54" s="16">
        <v>40801.281522822443</v>
      </c>
      <c r="E54" s="16">
        <v>196182.79612315528</v>
      </c>
      <c r="F54" s="16">
        <v>74982.852821830995</v>
      </c>
      <c r="G54" s="16">
        <v>39939.984282929501</v>
      </c>
      <c r="H54" s="16">
        <v>108677.32168638059</v>
      </c>
      <c r="I54" s="16">
        <v>99626.727939007309</v>
      </c>
      <c r="J54" s="16">
        <v>186159.09657630578</v>
      </c>
      <c r="K54" s="16">
        <v>35801.388919747267</v>
      </c>
      <c r="L54" s="16">
        <v>1153116.1653464085</v>
      </c>
      <c r="M54" s="16">
        <v>224005.7898974597</v>
      </c>
      <c r="N54" s="16">
        <v>1377284.4807509216</v>
      </c>
      <c r="O54" s="26"/>
      <c r="P54" s="25" t="s">
        <v>84</v>
      </c>
      <c r="Q54" s="15">
        <v>856758.31600309815</v>
      </c>
      <c r="R54" s="15">
        <v>15345.509622014732</v>
      </c>
      <c r="S54" s="15">
        <v>253586.48493331004</v>
      </c>
      <c r="T54" s="15">
        <v>243028.04529073069</v>
      </c>
      <c r="U54" s="31" t="s">
        <v>51</v>
      </c>
      <c r="V54" s="31" t="s">
        <v>51</v>
      </c>
      <c r="W54" s="15">
        <v>642842.4981974538</v>
      </c>
      <c r="X54" s="31">
        <v>732850.1724924522</v>
      </c>
      <c r="Y54" s="15">
        <v>1377284.4807509216</v>
      </c>
      <c r="Z54" s="15"/>
    </row>
    <row r="55" spans="1:31" x14ac:dyDescent="0.2">
      <c r="A55" s="25" t="s">
        <v>85</v>
      </c>
      <c r="B55" s="16">
        <v>77341.137028088779</v>
      </c>
      <c r="C55" s="16">
        <v>309463.05990819848</v>
      </c>
      <c r="D55" s="16">
        <v>55620.147845669097</v>
      </c>
      <c r="E55" s="16">
        <v>217606.25320879364</v>
      </c>
      <c r="F55" s="16">
        <v>76609.119393167945</v>
      </c>
      <c r="G55" s="16">
        <v>40579.31780670947</v>
      </c>
      <c r="H55" s="16">
        <v>108397.67335091016</v>
      </c>
      <c r="I55" s="16">
        <v>102046.96265809779</v>
      </c>
      <c r="J55" s="16">
        <v>197071.9648548633</v>
      </c>
      <c r="K55" s="16">
        <v>36561.317543044868</v>
      </c>
      <c r="L55" s="16">
        <v>1220631.6255005386</v>
      </c>
      <c r="M55" s="16">
        <v>245266.49021325956</v>
      </c>
      <c r="N55" s="16">
        <v>1465795.9107406575</v>
      </c>
      <c r="O55" s="26"/>
      <c r="P55" s="25" t="s">
        <v>85</v>
      </c>
      <c r="Q55" s="15">
        <v>954172.86138242984</v>
      </c>
      <c r="R55" s="15">
        <v>15616.111059114568</v>
      </c>
      <c r="S55" s="15">
        <v>276321.35141137475</v>
      </c>
      <c r="T55" s="15">
        <v>285636.09767343366</v>
      </c>
      <c r="U55" s="31" t="s">
        <v>51</v>
      </c>
      <c r="V55" s="31" t="s">
        <v>51</v>
      </c>
      <c r="W55" s="15">
        <v>699109.78024273808</v>
      </c>
      <c r="X55" s="31">
        <v>785619.84247909125</v>
      </c>
      <c r="Y55" s="15">
        <v>1465795.9107406575</v>
      </c>
      <c r="Z55" s="15"/>
    </row>
    <row r="56" spans="1:31" x14ac:dyDescent="0.2">
      <c r="A56" s="25" t="s">
        <v>87</v>
      </c>
      <c r="B56" s="16">
        <v>108602.13317061918</v>
      </c>
      <c r="C56" s="16">
        <v>293143.70587854873</v>
      </c>
      <c r="D56" s="16">
        <v>64214.153914944713</v>
      </c>
      <c r="E56" s="16">
        <v>227331.82881488968</v>
      </c>
      <c r="F56" s="16">
        <v>77030.051791940263</v>
      </c>
      <c r="G56" s="16">
        <v>38689.828883915718</v>
      </c>
      <c r="H56" s="16">
        <v>110146.51782791299</v>
      </c>
      <c r="I56" s="16">
        <v>104396.57783680403</v>
      </c>
      <c r="J56" s="16">
        <v>194380.79276422283</v>
      </c>
      <c r="K56" s="16">
        <v>37007.944312250758</v>
      </c>
      <c r="L56" s="16">
        <v>1250944.9528323053</v>
      </c>
      <c r="M56" s="16">
        <v>247962.08200464741</v>
      </c>
      <c r="N56" s="16">
        <v>1498916.6153319327</v>
      </c>
      <c r="O56" s="26"/>
      <c r="P56" s="25" t="s">
        <v>87</v>
      </c>
      <c r="Q56" s="15">
        <v>977259.23510878638</v>
      </c>
      <c r="R56" s="15">
        <v>15771.842477512842</v>
      </c>
      <c r="S56" s="15">
        <v>275342.67425281793</v>
      </c>
      <c r="T56" s="15">
        <v>298720.57531442388</v>
      </c>
      <c r="U56" s="31" t="s">
        <v>51</v>
      </c>
      <c r="V56" s="31" t="s">
        <v>51</v>
      </c>
      <c r="W56" s="15">
        <v>722723.3713243216</v>
      </c>
      <c r="X56" s="31">
        <v>802369.94820522261</v>
      </c>
      <c r="Y56" s="15">
        <v>1498916.6153319327</v>
      </c>
      <c r="Z56" s="15"/>
    </row>
    <row r="57" spans="1:31" x14ac:dyDescent="0.2">
      <c r="A57" s="25" t="s">
        <v>91</v>
      </c>
      <c r="B57" s="16">
        <v>99732.841920390085</v>
      </c>
      <c r="C57" s="16">
        <v>300260.29034029483</v>
      </c>
      <c r="D57" s="16">
        <v>66956.887203716105</v>
      </c>
      <c r="E57" s="16">
        <v>229428.63018520473</v>
      </c>
      <c r="F57" s="16">
        <v>79887.965406798932</v>
      </c>
      <c r="G57" s="16">
        <v>39976.377551623242</v>
      </c>
      <c r="H57" s="16">
        <v>110551.8134781158</v>
      </c>
      <c r="I57" s="16">
        <v>106138.9735842189</v>
      </c>
      <c r="J57" s="16">
        <v>207635.97411672617</v>
      </c>
      <c r="K57" s="16">
        <v>36831.10986434907</v>
      </c>
      <c r="L57" s="16">
        <v>1273032.0766248466</v>
      </c>
      <c r="M57" s="16">
        <v>256411.71795398268</v>
      </c>
      <c r="N57" s="16">
        <v>1529316.4547234881</v>
      </c>
      <c r="O57" s="26"/>
      <c r="P57" s="25" t="s">
        <v>91</v>
      </c>
      <c r="Q57" s="15">
        <v>994436.82388369483</v>
      </c>
      <c r="R57" s="15">
        <v>15303.30965499408</v>
      </c>
      <c r="S57" s="15">
        <v>301276.44106388447</v>
      </c>
      <c r="T57" s="15">
        <v>319108.35771742143</v>
      </c>
      <c r="U57" s="31" t="s">
        <v>51</v>
      </c>
      <c r="V57" s="31" t="s">
        <v>51</v>
      </c>
      <c r="W57" s="15">
        <v>728217.32883981802</v>
      </c>
      <c r="X57" s="31">
        <v>858065.26506545278</v>
      </c>
      <c r="Y57" s="15">
        <v>1529316.4547234881</v>
      </c>
      <c r="Z57" s="15"/>
    </row>
    <row r="58" spans="1:31" x14ac:dyDescent="0.2">
      <c r="A58" s="25" t="s">
        <v>92</v>
      </c>
      <c r="B58" s="16">
        <v>65911.119557579164</v>
      </c>
      <c r="C58" s="16">
        <v>293217.93477829226</v>
      </c>
      <c r="D58" s="16">
        <v>45558.773126809167</v>
      </c>
      <c r="E58" s="16">
        <v>211690.60673670546</v>
      </c>
      <c r="F58" s="16">
        <v>81506.152533629982</v>
      </c>
      <c r="G58" s="16">
        <v>40413.375977869291</v>
      </c>
      <c r="H58" s="16">
        <v>112006.11119254868</v>
      </c>
      <c r="I58" s="16">
        <v>104897.02060495134</v>
      </c>
      <c r="J58" s="16">
        <v>189286.36655289188</v>
      </c>
      <c r="K58" s="16">
        <v>38029.064701561336</v>
      </c>
      <c r="L58" s="16">
        <v>1183372.5793786345</v>
      </c>
      <c r="M58" s="16">
        <v>234026.97060581963</v>
      </c>
      <c r="N58" s="16">
        <v>1417396.2931835882</v>
      </c>
      <c r="O58" s="26"/>
      <c r="P58" s="25" t="s">
        <v>92</v>
      </c>
      <c r="Q58" s="15">
        <v>889159.34911459417</v>
      </c>
      <c r="R58" s="15">
        <v>16143.048567027243</v>
      </c>
      <c r="S58" s="15">
        <v>262380.58175401163</v>
      </c>
      <c r="T58" s="15">
        <v>260799.13771884836</v>
      </c>
      <c r="U58" s="31" t="s">
        <v>51</v>
      </c>
      <c r="V58" s="31" t="s">
        <v>51</v>
      </c>
      <c r="W58" s="15">
        <v>684876.07675119489</v>
      </c>
      <c r="X58" s="31">
        <v>792609.68096520111</v>
      </c>
      <c r="Y58" s="15">
        <v>1417396.2931835882</v>
      </c>
      <c r="Z58" s="15"/>
    </row>
    <row r="59" spans="1:31" x14ac:dyDescent="0.2">
      <c r="A59" s="25" t="s">
        <v>93</v>
      </c>
      <c r="B59" s="16">
        <v>74050.074299932458</v>
      </c>
      <c r="C59" s="16">
        <v>298948.26006922341</v>
      </c>
      <c r="D59" s="16">
        <v>66854.510616170708</v>
      </c>
      <c r="E59" s="16">
        <v>233287.74156032206</v>
      </c>
      <c r="F59" s="16">
        <v>85062.967353743137</v>
      </c>
      <c r="G59" s="16">
        <v>41383.102926125976</v>
      </c>
      <c r="H59" s="16">
        <v>111779.68288884837</v>
      </c>
      <c r="I59" s="16">
        <v>107668.18480816793</v>
      </c>
      <c r="J59" s="16">
        <v>199534.47748792937</v>
      </c>
      <c r="K59" s="16">
        <v>39027.817416184305</v>
      </c>
      <c r="L59" s="16">
        <v>1257962.083721604</v>
      </c>
      <c r="M59" s="16">
        <v>256130.19428392174</v>
      </c>
      <c r="N59" s="16">
        <v>1514024.9264554998</v>
      </c>
      <c r="O59" s="26"/>
      <c r="P59" s="25" t="s">
        <v>93</v>
      </c>
      <c r="Q59" s="15">
        <v>992475.04661361547</v>
      </c>
      <c r="R59" s="15">
        <v>16493.255211707019</v>
      </c>
      <c r="S59" s="15">
        <v>284819.53373461054</v>
      </c>
      <c r="T59" s="15">
        <v>310317.99137355475</v>
      </c>
      <c r="U59" s="31" t="s">
        <v>51</v>
      </c>
      <c r="V59" s="31" t="s">
        <v>51</v>
      </c>
      <c r="W59" s="15">
        <v>747197.07225024188</v>
      </c>
      <c r="X59" s="31">
        <v>859652.62949848641</v>
      </c>
      <c r="Y59" s="15">
        <v>1514024.9264554998</v>
      </c>
      <c r="Z59" s="15"/>
    </row>
    <row r="60" spans="1:31" x14ac:dyDescent="0.2">
      <c r="A60" s="25" t="s">
        <v>94</v>
      </c>
      <c r="B60" s="16">
        <v>104275.6514500153</v>
      </c>
      <c r="C60" s="16">
        <v>299456.7384660368</v>
      </c>
      <c r="D60" s="16">
        <v>89432.332770131121</v>
      </c>
      <c r="E60" s="16">
        <v>244238.32763702274</v>
      </c>
      <c r="F60" s="16">
        <v>85445.615102525669</v>
      </c>
      <c r="G60" s="16">
        <v>39474.311984741122</v>
      </c>
      <c r="H60" s="16">
        <v>113534.96189347589</v>
      </c>
      <c r="I60" s="16">
        <v>109733.123214188</v>
      </c>
      <c r="J60" s="16">
        <v>201297.74247859287</v>
      </c>
      <c r="K60" s="16">
        <v>39215.008320912551</v>
      </c>
      <c r="L60" s="16">
        <v>1322982.5178811781</v>
      </c>
      <c r="M60" s="16">
        <v>258900.88470300936</v>
      </c>
      <c r="N60" s="16">
        <v>1581903.5345856817</v>
      </c>
      <c r="O60" s="26"/>
      <c r="P60" s="25" t="s">
        <v>94</v>
      </c>
      <c r="Q60" s="15">
        <v>1008628.62821278</v>
      </c>
      <c r="R60" s="15">
        <v>16585.213469879727</v>
      </c>
      <c r="S60" s="15">
        <v>290579.81140302331</v>
      </c>
      <c r="T60" s="15">
        <v>353526.6231284414</v>
      </c>
      <c r="U60" s="31" t="s">
        <v>51</v>
      </c>
      <c r="V60" s="31" t="s">
        <v>51</v>
      </c>
      <c r="W60" s="15">
        <v>778140.66667235573</v>
      </c>
      <c r="X60" s="31">
        <v>881327.33151071239</v>
      </c>
      <c r="Y60" s="15">
        <v>1581903.5345856817</v>
      </c>
      <c r="Z60" s="15"/>
    </row>
    <row r="61" spans="1:31" x14ac:dyDescent="0.2">
      <c r="A61" s="25" t="s">
        <v>95</v>
      </c>
      <c r="B61" s="16">
        <v>96216.692037038432</v>
      </c>
      <c r="C61" s="16">
        <v>311801.70099184674</v>
      </c>
      <c r="D61" s="16">
        <v>101709.18281472889</v>
      </c>
      <c r="E61" s="16">
        <v>253248.52071591141</v>
      </c>
      <c r="F61" s="16">
        <v>89220.664062694123</v>
      </c>
      <c r="G61" s="16">
        <v>41459.503074778877</v>
      </c>
      <c r="H61" s="16">
        <v>113990.37164206716</v>
      </c>
      <c r="I61" s="16">
        <v>112191.44924961329</v>
      </c>
      <c r="J61" s="16">
        <v>211049.0664778885</v>
      </c>
      <c r="K61" s="16">
        <v>39658.581435870801</v>
      </c>
      <c r="L61" s="16">
        <v>1368998.2444591583</v>
      </c>
      <c r="M61" s="16">
        <v>267868.90103741165</v>
      </c>
      <c r="N61" s="16">
        <v>1636888.2994673478</v>
      </c>
      <c r="O61" s="26"/>
      <c r="P61" s="25" t="s">
        <v>95</v>
      </c>
      <c r="Q61" s="15">
        <v>1030327.0287352714</v>
      </c>
      <c r="R61" s="15">
        <v>16144.189638172133</v>
      </c>
      <c r="S61" s="15">
        <v>310203.6861899728</v>
      </c>
      <c r="T61" s="15">
        <v>415414.90222362551</v>
      </c>
      <c r="U61" s="31" t="s">
        <v>51</v>
      </c>
      <c r="V61" s="31" t="s">
        <v>51</v>
      </c>
      <c r="W61" s="15">
        <v>785216.54447856289</v>
      </c>
      <c r="X61" s="31">
        <v>958331.46197106654</v>
      </c>
      <c r="Y61" s="15">
        <v>1636888.2994673478</v>
      </c>
      <c r="Z61" s="15"/>
    </row>
    <row r="62" spans="1:31" x14ac:dyDescent="0.2">
      <c r="A62" s="25" t="s">
        <v>96</v>
      </c>
      <c r="B62" s="16">
        <v>67302.982081872513</v>
      </c>
      <c r="C62" s="16">
        <v>304906.14589287213</v>
      </c>
      <c r="D62" s="16">
        <v>55628.849684616274</v>
      </c>
      <c r="E62" s="16">
        <v>221504.17460191459</v>
      </c>
      <c r="F62" s="16">
        <v>94218.585814729784</v>
      </c>
      <c r="G62" s="16">
        <v>42356.836097281106</v>
      </c>
      <c r="H62" s="16">
        <v>113787.20779621975</v>
      </c>
      <c r="I62" s="16">
        <v>112440.28499423519</v>
      </c>
      <c r="J62" s="16">
        <v>205106.91880836911</v>
      </c>
      <c r="K62" s="16">
        <v>40335.189501599867</v>
      </c>
      <c r="L62" s="16">
        <v>1258902.2553612932</v>
      </c>
      <c r="M62" s="16">
        <v>239707.70235388444</v>
      </c>
      <c r="N62" s="16">
        <v>1498614.916793071</v>
      </c>
      <c r="O62" s="26"/>
      <c r="P62" s="25" t="s">
        <v>96</v>
      </c>
      <c r="Q62" s="15">
        <v>917398.65196398622</v>
      </c>
      <c r="R62" s="15">
        <v>16572.456355797276</v>
      </c>
      <c r="S62" s="15">
        <v>286639.01320616342</v>
      </c>
      <c r="T62" s="15">
        <v>297416.49933078047</v>
      </c>
      <c r="U62" s="31" t="s">
        <v>51</v>
      </c>
      <c r="V62" s="31" t="s">
        <v>51</v>
      </c>
      <c r="W62" s="15">
        <v>717771.64384365326</v>
      </c>
      <c r="X62" s="31">
        <v>847426.10000845464</v>
      </c>
      <c r="Y62" s="15">
        <v>1498614.916793071</v>
      </c>
      <c r="Z62" s="15"/>
    </row>
    <row r="63" spans="1:31" x14ac:dyDescent="0.2">
      <c r="A63" s="25" t="s">
        <v>97</v>
      </c>
      <c r="B63" s="16">
        <v>75689.363158570341</v>
      </c>
      <c r="C63" s="16">
        <v>262131.9429155963</v>
      </c>
      <c r="D63" s="16">
        <v>65692.803272247547</v>
      </c>
      <c r="E63" s="16">
        <v>198216.57251647182</v>
      </c>
      <c r="F63" s="16">
        <v>92074.729850679389</v>
      </c>
      <c r="G63" s="16">
        <v>43051.554628414531</v>
      </c>
      <c r="H63" s="16">
        <v>113352.21264598847</v>
      </c>
      <c r="I63" s="16">
        <v>89220.024681572118</v>
      </c>
      <c r="J63" s="16">
        <v>207133.55003821885</v>
      </c>
      <c r="K63" s="16">
        <v>28678.072054128257</v>
      </c>
      <c r="L63" s="16">
        <v>1173265.169083081</v>
      </c>
      <c r="M63" s="16">
        <v>234351.87930500327</v>
      </c>
      <c r="N63" s="16">
        <v>1407607.932629019</v>
      </c>
      <c r="O63" s="26"/>
      <c r="P63" s="25" t="s">
        <v>97</v>
      </c>
      <c r="Q63" s="15">
        <v>912104.82064806833</v>
      </c>
      <c r="R63" s="15">
        <v>15601.268023814908</v>
      </c>
      <c r="S63" s="15">
        <v>301845.94306868402</v>
      </c>
      <c r="T63" s="15">
        <v>278026.05375161779</v>
      </c>
      <c r="U63" s="31" t="s">
        <v>51</v>
      </c>
      <c r="V63" s="31" t="s">
        <v>51</v>
      </c>
      <c r="W63" s="15">
        <v>603877.78057061764</v>
      </c>
      <c r="X63" s="31">
        <v>687763.56068038079</v>
      </c>
      <c r="Y63" s="15">
        <v>1407607.932629019</v>
      </c>
      <c r="Z63" s="15"/>
    </row>
    <row r="64" spans="1:31" x14ac:dyDescent="0.2">
      <c r="A64" s="25" t="s">
        <v>98</v>
      </c>
      <c r="B64" s="16">
        <v>106497.35077443608</v>
      </c>
      <c r="C64" s="16">
        <v>305417.18730255449</v>
      </c>
      <c r="D64" s="16">
        <v>75143.91876582276</v>
      </c>
      <c r="E64" s="16">
        <v>238002.98783029575</v>
      </c>
      <c r="F64" s="16">
        <v>92348.758958568564</v>
      </c>
      <c r="G64" s="16">
        <v>41609.380582863923</v>
      </c>
      <c r="H64" s="16">
        <v>115689.836182111</v>
      </c>
      <c r="I64" s="16">
        <v>107140.67015284047</v>
      </c>
      <c r="J64" s="16">
        <v>193254.68775175058</v>
      </c>
      <c r="K64" s="16">
        <v>37823.990112116408</v>
      </c>
      <c r="L64" s="16">
        <v>1309822.0778540811</v>
      </c>
      <c r="M64" s="16">
        <v>251530.84950446643</v>
      </c>
      <c r="N64" s="16">
        <v>1561355.4180168239</v>
      </c>
      <c r="O64" s="26"/>
      <c r="P64" s="25" t="s">
        <v>98</v>
      </c>
      <c r="Q64" s="15">
        <v>1001283.4089008684</v>
      </c>
      <c r="R64" s="15">
        <v>15582.621865736855</v>
      </c>
      <c r="S64" s="15">
        <v>280551.11512246222</v>
      </c>
      <c r="T64" s="15">
        <v>342569.46992260759</v>
      </c>
      <c r="U64" s="31" t="s">
        <v>51</v>
      </c>
      <c r="V64" s="31" t="s">
        <v>51</v>
      </c>
      <c r="W64" s="15">
        <v>723769.95384826348</v>
      </c>
      <c r="X64" s="31">
        <v>854422.42474713526</v>
      </c>
      <c r="Y64" s="15">
        <v>1561355.4180168239</v>
      </c>
      <c r="Z64" s="15"/>
    </row>
    <row r="65" spans="1:26" x14ac:dyDescent="0.2">
      <c r="A65" s="25" t="s">
        <v>99</v>
      </c>
      <c r="B65" s="16">
        <v>98042.112879000968</v>
      </c>
      <c r="C65" s="16">
        <v>313220.50034090312</v>
      </c>
      <c r="D65" s="16">
        <v>92679.671749700748</v>
      </c>
      <c r="E65" s="16">
        <v>248175.65369423875</v>
      </c>
      <c r="F65" s="16">
        <v>96900.273475770882</v>
      </c>
      <c r="G65" s="16">
        <v>43446.612924496068</v>
      </c>
      <c r="H65" s="16">
        <v>116097.17612684269</v>
      </c>
      <c r="I65" s="16">
        <v>108521.20376161241</v>
      </c>
      <c r="J65" s="16">
        <v>213226.56084540361</v>
      </c>
      <c r="K65" s="16">
        <v>36841.737015650069</v>
      </c>
      <c r="L65" s="16">
        <v>1365242.8730571633</v>
      </c>
      <c r="M65" s="16">
        <v>258956.80683181435</v>
      </c>
      <c r="N65" s="16">
        <v>1624206.311416354</v>
      </c>
      <c r="O65" s="26"/>
      <c r="P65" s="25" t="s">
        <v>99</v>
      </c>
      <c r="Q65" s="15">
        <v>1010029.5013729493</v>
      </c>
      <c r="R65" s="15">
        <v>15552.20548424757</v>
      </c>
      <c r="S65" s="15">
        <v>315662.23231730447</v>
      </c>
      <c r="T65" s="15">
        <v>403902.02752857108</v>
      </c>
      <c r="U65" s="31" t="s">
        <v>51</v>
      </c>
      <c r="V65" s="31" t="s">
        <v>51</v>
      </c>
      <c r="W65" s="15">
        <v>812662.73931178777</v>
      </c>
      <c r="X65" s="31">
        <v>963476.37288737693</v>
      </c>
      <c r="Y65" s="15">
        <v>1624206.311416354</v>
      </c>
      <c r="Z65" s="15"/>
    </row>
    <row r="66" spans="1:26" x14ac:dyDescent="0.2">
      <c r="A66" s="25" t="s">
        <v>100</v>
      </c>
      <c r="B66" s="16">
        <v>65360.066075341048</v>
      </c>
      <c r="C66" s="16">
        <v>314205.95232708205</v>
      </c>
      <c r="D66" s="16">
        <v>67184.591374964803</v>
      </c>
      <c r="E66" s="16">
        <v>226360.25039911634</v>
      </c>
      <c r="F66" s="16">
        <v>101893.19136988248</v>
      </c>
      <c r="G66" s="16">
        <v>46618.593106751956</v>
      </c>
      <c r="H66" s="16">
        <v>118628.77373067122</v>
      </c>
      <c r="I66" s="16">
        <v>104238.80425833137</v>
      </c>
      <c r="J66" s="16">
        <v>204155.0618317097</v>
      </c>
      <c r="K66" s="16">
        <v>34023.160181709587</v>
      </c>
      <c r="L66" s="16">
        <v>1284214.1954372462</v>
      </c>
      <c r="M66" s="16">
        <v>237400.61133197419</v>
      </c>
      <c r="N66" s="16">
        <v>1521633.8495121964</v>
      </c>
      <c r="O66" s="26"/>
      <c r="P66" s="25" t="s">
        <v>100</v>
      </c>
      <c r="Q66" s="15">
        <v>901773.47608683363</v>
      </c>
      <c r="R66" s="15">
        <v>17479.262766673521</v>
      </c>
      <c r="S66" s="15">
        <v>290906.44121681782</v>
      </c>
      <c r="T66" s="15">
        <v>328233.98676527641</v>
      </c>
      <c r="U66" s="31" t="s">
        <v>51</v>
      </c>
      <c r="V66" s="31" t="s">
        <v>51</v>
      </c>
      <c r="W66" s="15">
        <v>785491.09547605272</v>
      </c>
      <c r="X66" s="31">
        <v>831972.37783565209</v>
      </c>
      <c r="Y66" s="15">
        <v>1521633.8495121964</v>
      </c>
      <c r="Z66" s="15"/>
    </row>
    <row r="67" spans="1:26" x14ac:dyDescent="0.2">
      <c r="A67" s="25" t="s">
        <v>101</v>
      </c>
      <c r="B67" s="16">
        <v>74253.537933647545</v>
      </c>
      <c r="C67" s="16">
        <v>310991.82245774579</v>
      </c>
      <c r="D67" s="16">
        <v>78300.063994802767</v>
      </c>
      <c r="E67" s="16">
        <v>256897.22417517088</v>
      </c>
      <c r="F67" s="16">
        <v>103141.10010852494</v>
      </c>
      <c r="G67" s="16">
        <v>47451.518486606117</v>
      </c>
      <c r="H67" s="16">
        <v>118747.51062155525</v>
      </c>
      <c r="I67" s="16">
        <v>112601.43809853875</v>
      </c>
      <c r="J67" s="16">
        <v>200492.60046149261</v>
      </c>
      <c r="K67" s="16">
        <v>38532.15929630943</v>
      </c>
      <c r="L67" s="16">
        <v>1342695.0343075327</v>
      </c>
      <c r="M67" s="16">
        <v>273415.24605844327</v>
      </c>
      <c r="N67" s="16">
        <v>1616086.0654161191</v>
      </c>
      <c r="O67" s="26"/>
      <c r="P67" s="25" t="s">
        <v>101</v>
      </c>
      <c r="Q67" s="15">
        <v>1069572.6719181307</v>
      </c>
      <c r="R67" s="15">
        <v>17898.055264418304</v>
      </c>
      <c r="S67" s="15">
        <v>295587.36197585042</v>
      </c>
      <c r="T67" s="15">
        <v>344201.26209164364</v>
      </c>
      <c r="U67" s="31" t="s">
        <v>51</v>
      </c>
      <c r="V67" s="31" t="s">
        <v>51</v>
      </c>
      <c r="W67" s="15">
        <v>828930.13379929122</v>
      </c>
      <c r="X67" s="31">
        <v>974252.49668442691</v>
      </c>
      <c r="Y67" s="15">
        <v>1616086.0654161191</v>
      </c>
      <c r="Z67" s="15"/>
    </row>
    <row r="68" spans="1:26" x14ac:dyDescent="0.2">
      <c r="A68" s="25" t="s">
        <v>102</v>
      </c>
      <c r="B68" s="16">
        <v>103931.40119901895</v>
      </c>
      <c r="C68" s="16">
        <v>310073.92719295574</v>
      </c>
      <c r="D68" s="16">
        <v>90417.848212102894</v>
      </c>
      <c r="E68" s="16">
        <v>274388.50385542639</v>
      </c>
      <c r="F68" s="16">
        <v>100109.51663432599</v>
      </c>
      <c r="G68" s="16">
        <v>45471.985168461244</v>
      </c>
      <c r="H68" s="16">
        <v>120931.99524552799</v>
      </c>
      <c r="I68" s="16">
        <v>118969.2333285174</v>
      </c>
      <c r="J68" s="16">
        <v>205824.02353129018</v>
      </c>
      <c r="K68" s="16">
        <v>45871.499849188403</v>
      </c>
      <c r="L68" s="16">
        <v>1414112.217931818</v>
      </c>
      <c r="M68" s="16">
        <v>274420.00602759694</v>
      </c>
      <c r="N68" s="16">
        <v>1688530.4223568798</v>
      </c>
      <c r="O68" s="26"/>
      <c r="P68" s="25" t="s">
        <v>102</v>
      </c>
      <c r="Q68" s="15">
        <v>1079353.6281050483</v>
      </c>
      <c r="R68" s="15">
        <v>18211.288242200666</v>
      </c>
      <c r="S68" s="15">
        <v>309326.84280091745</v>
      </c>
      <c r="T68" s="15">
        <v>392668.53091673029</v>
      </c>
      <c r="U68" s="31" t="s">
        <v>51</v>
      </c>
      <c r="V68" s="31" t="s">
        <v>51</v>
      </c>
      <c r="W68" s="15">
        <v>892748.53652209195</v>
      </c>
      <c r="X68" s="31">
        <v>1034069.3490458591</v>
      </c>
      <c r="Y68" s="15">
        <v>1688530.4223568798</v>
      </c>
      <c r="Z68" s="15"/>
    </row>
    <row r="69" spans="1:26" x14ac:dyDescent="0.2">
      <c r="A69" s="25" t="s">
        <v>103</v>
      </c>
      <c r="B69" s="16">
        <v>95505.934751389359</v>
      </c>
      <c r="C69" s="16">
        <v>325459.12788215984</v>
      </c>
      <c r="D69" s="16">
        <v>106914.33084023613</v>
      </c>
      <c r="E69" s="16">
        <v>280845.33168875554</v>
      </c>
      <c r="F69" s="16">
        <v>105893.88810494309</v>
      </c>
      <c r="G69" s="16">
        <v>47111.276271656039</v>
      </c>
      <c r="H69" s="16">
        <v>121424.87591185943</v>
      </c>
      <c r="I69" s="16">
        <v>118266.63538191591</v>
      </c>
      <c r="J69" s="16">
        <v>222780.11275001624</v>
      </c>
      <c r="K69" s="16">
        <v>46379.108731578519</v>
      </c>
      <c r="L69" s="16">
        <v>1469626.5291446818</v>
      </c>
      <c r="M69" s="16">
        <v>280140.15514889051</v>
      </c>
      <c r="N69" s="16">
        <v>1749773.6581029892</v>
      </c>
      <c r="O69" s="15"/>
      <c r="P69" s="25" t="s">
        <v>103</v>
      </c>
      <c r="Q69" s="32">
        <v>1083540.9893942948</v>
      </c>
      <c r="R69" s="32">
        <v>17640.882521338532</v>
      </c>
      <c r="S69" s="32">
        <v>338159.72750862094</v>
      </c>
      <c r="T69" s="32">
        <v>450754.47328792425</v>
      </c>
      <c r="U69" s="31" t="s">
        <v>51</v>
      </c>
      <c r="V69" s="31" t="s">
        <v>51</v>
      </c>
      <c r="W69" s="32">
        <v>934747.57688772946</v>
      </c>
      <c r="X69" s="15">
        <v>1105444.9576850608</v>
      </c>
      <c r="Y69" s="15">
        <v>1749773.6581029892</v>
      </c>
      <c r="Z69" s="15"/>
    </row>
    <row r="70" spans="1:26" x14ac:dyDescent="0.2">
      <c r="A70" s="25" t="s">
        <v>119</v>
      </c>
      <c r="B70" s="16">
        <v>60441.094440679626</v>
      </c>
      <c r="C70" s="16">
        <v>330276.36322872853</v>
      </c>
      <c r="D70" s="16">
        <v>63999.814916108699</v>
      </c>
      <c r="E70" s="16">
        <v>235014.90249564362</v>
      </c>
      <c r="F70" s="16">
        <v>113616.48259893303</v>
      </c>
      <c r="G70" s="16">
        <v>46917.617876614859</v>
      </c>
      <c r="H70" s="16">
        <v>122667.16005324906</v>
      </c>
      <c r="I70" s="16">
        <v>111199.91063827103</v>
      </c>
      <c r="J70" s="16">
        <v>216797.02522703682</v>
      </c>
      <c r="K70" s="16">
        <v>39012.970487754617</v>
      </c>
      <c r="L70" s="16">
        <v>1339943.3419630202</v>
      </c>
      <c r="M70" s="16">
        <v>255684.50911523183</v>
      </c>
      <c r="N70" s="16">
        <v>1595627.8510782518</v>
      </c>
      <c r="O70" s="15"/>
      <c r="P70" s="25" t="s">
        <v>119</v>
      </c>
      <c r="Q70" s="32">
        <v>962740.9956349337</v>
      </c>
      <c r="R70" s="32">
        <v>17778.749520670353</v>
      </c>
      <c r="S70" s="32">
        <v>303104.69342705468</v>
      </c>
      <c r="T70" s="32">
        <v>339746.08800984378</v>
      </c>
      <c r="U70" s="31" t="s">
        <v>51</v>
      </c>
      <c r="V70" s="31" t="s">
        <v>51</v>
      </c>
      <c r="W70" s="32">
        <v>934154.42206898425</v>
      </c>
      <c r="X70" s="15">
        <v>1113387.3438654807</v>
      </c>
      <c r="Y70" s="15">
        <v>1595627.8510782518</v>
      </c>
      <c r="Z70" s="15"/>
    </row>
    <row r="71" spans="1:26" x14ac:dyDescent="0.2">
      <c r="A71" s="25" t="s">
        <v>120</v>
      </c>
      <c r="B71" s="16">
        <v>68509.696970139121</v>
      </c>
      <c r="C71" s="16">
        <v>331154.44671382598</v>
      </c>
      <c r="D71" s="16">
        <v>73360.601339176603</v>
      </c>
      <c r="E71" s="16">
        <v>257692.9384215383</v>
      </c>
      <c r="F71" s="16">
        <v>115222.54563244943</v>
      </c>
      <c r="G71" s="16">
        <v>47975.233787406527</v>
      </c>
      <c r="H71" s="16">
        <v>122159.6238116638</v>
      </c>
      <c r="I71" s="16">
        <v>120326.51471259756</v>
      </c>
      <c r="J71" s="16">
        <v>218200.84979457621</v>
      </c>
      <c r="K71" s="16">
        <v>43373.651139935908</v>
      </c>
      <c r="L71" s="16">
        <v>1397976.10232331</v>
      </c>
      <c r="M71" s="16">
        <v>287965.02632317424</v>
      </c>
      <c r="N71" s="16">
        <v>1685941.1286464841</v>
      </c>
      <c r="O71" s="15"/>
      <c r="P71" s="25" t="s">
        <v>120</v>
      </c>
      <c r="Q71" s="32">
        <v>1118250.9441588074</v>
      </c>
      <c r="R71" s="32">
        <v>18260.516950774192</v>
      </c>
      <c r="S71" s="32">
        <v>317010.55364202312</v>
      </c>
      <c r="T71" s="32">
        <v>361739.36145452049</v>
      </c>
      <c r="U71" s="31" t="s">
        <v>51</v>
      </c>
      <c r="V71" s="31" t="s">
        <v>51</v>
      </c>
      <c r="W71" s="32">
        <v>1002037.5478721731</v>
      </c>
      <c r="X71" s="15">
        <v>1178400.9659599776</v>
      </c>
      <c r="Y71" s="15">
        <v>1685941.1286464841</v>
      </c>
      <c r="Z71" s="15"/>
    </row>
    <row r="72" spans="1:26" x14ac:dyDescent="0.2">
      <c r="A72" s="25" t="s">
        <v>121</v>
      </c>
      <c r="B72" s="16">
        <v>95957.180547349184</v>
      </c>
      <c r="C72" s="16">
        <v>316757.8966602846</v>
      </c>
      <c r="D72" s="16">
        <v>79196.129079465958</v>
      </c>
      <c r="E72" s="16">
        <v>267632.70824109303</v>
      </c>
      <c r="F72" s="16">
        <v>117397.35025729449</v>
      </c>
      <c r="G72" s="16">
        <v>45877.211495684554</v>
      </c>
      <c r="H72" s="16">
        <v>123674.56856091721</v>
      </c>
      <c r="I72" s="16">
        <v>126833.37382254016</v>
      </c>
      <c r="J72" s="16">
        <v>202169.56140214053</v>
      </c>
      <c r="K72" s="16">
        <v>51883.810591193615</v>
      </c>
      <c r="L72" s="16">
        <v>1427379.7906579631</v>
      </c>
      <c r="M72" s="16">
        <v>277699.617541546</v>
      </c>
      <c r="N72" s="16">
        <v>1705079.4081995091</v>
      </c>
      <c r="O72" s="15"/>
      <c r="P72" s="25" t="s">
        <v>121</v>
      </c>
      <c r="Q72" s="32">
        <v>1110208.5217442268</v>
      </c>
      <c r="R72" s="32">
        <v>18083.434053120673</v>
      </c>
      <c r="S72" s="32">
        <v>297856.53747983754</v>
      </c>
      <c r="T72" s="32">
        <v>396046.44875723054</v>
      </c>
      <c r="U72" s="31" t="s">
        <v>51</v>
      </c>
      <c r="V72" s="31" t="s">
        <v>51</v>
      </c>
      <c r="W72" s="32">
        <v>1040906.0544656432</v>
      </c>
      <c r="X72" s="15">
        <v>1129601.8414824354</v>
      </c>
      <c r="Y72" s="15">
        <v>1705079.4081995091</v>
      </c>
      <c r="Z72" s="15"/>
    </row>
    <row r="73" spans="1:26" x14ac:dyDescent="0.2">
      <c r="A73" s="25" t="s">
        <v>122</v>
      </c>
      <c r="B73" s="16">
        <v>88941.483924632092</v>
      </c>
      <c r="C73" s="16">
        <v>335043.33442161302</v>
      </c>
      <c r="D73" s="16">
        <v>93617.641029458915</v>
      </c>
      <c r="E73" s="16">
        <v>277780.94424837496</v>
      </c>
      <c r="F73" s="16">
        <v>122845.41762592306</v>
      </c>
      <c r="G73" s="16">
        <v>47267.515160294039</v>
      </c>
      <c r="H73" s="16">
        <v>123740.06946417589</v>
      </c>
      <c r="I73" s="16">
        <v>126655.07892819028</v>
      </c>
      <c r="J73" s="16">
        <v>221771.22131304647</v>
      </c>
      <c r="K73" s="16">
        <v>51226.98606226586</v>
      </c>
      <c r="L73" s="16">
        <v>1488889.6921779753</v>
      </c>
      <c r="M73" s="16">
        <v>278267.19013747608</v>
      </c>
      <c r="N73" s="16">
        <v>1767156.8823154513</v>
      </c>
      <c r="O73" s="15"/>
      <c r="P73" s="25" t="s">
        <v>122</v>
      </c>
      <c r="Q73" s="32">
        <v>1089008.8820770173</v>
      </c>
      <c r="R73" s="32">
        <v>17269.971236159337</v>
      </c>
      <c r="S73" s="32">
        <v>332143.33564538241</v>
      </c>
      <c r="T73" s="32">
        <v>451356.20232603524</v>
      </c>
      <c r="U73" s="31" t="s">
        <v>51</v>
      </c>
      <c r="V73" s="31" t="s">
        <v>51</v>
      </c>
      <c r="W73" s="32">
        <v>1051023.1678998088</v>
      </c>
      <c r="X73" s="15">
        <v>1157911.478387312</v>
      </c>
      <c r="Y73" s="15">
        <v>1767156.8823154513</v>
      </c>
      <c r="Z73" s="15"/>
    </row>
    <row r="74" spans="1:26" ht="15" x14ac:dyDescent="0.2">
      <c r="A74" s="25" t="s">
        <v>105</v>
      </c>
      <c r="B74" s="16">
        <v>65306.989365694637</v>
      </c>
      <c r="C74" s="16">
        <v>332947.13698126387</v>
      </c>
      <c r="D74" s="16">
        <v>64508.730120495711</v>
      </c>
      <c r="E74" s="16">
        <v>246477.86508998123</v>
      </c>
      <c r="F74" s="16">
        <v>131136.71370848801</v>
      </c>
      <c r="G74" s="16">
        <v>47284.4145379283</v>
      </c>
      <c r="H74" s="16">
        <v>124115.55396058087</v>
      </c>
      <c r="I74" s="16">
        <v>126010.94206795987</v>
      </c>
      <c r="J74" s="16">
        <v>202523.86977112471</v>
      </c>
      <c r="K74" s="16">
        <v>40516.827155970939</v>
      </c>
      <c r="L74" s="16">
        <v>1379583.0728933085</v>
      </c>
      <c r="M74" s="16">
        <v>249782.80145790163</v>
      </c>
      <c r="N74" s="16">
        <v>1630633.9288462827</v>
      </c>
      <c r="O74" s="15"/>
      <c r="P74" s="25" t="s">
        <v>105</v>
      </c>
      <c r="Q74" s="32">
        <v>961845.81695859169</v>
      </c>
      <c r="R74" s="32">
        <v>16323.141524051438</v>
      </c>
      <c r="S74" s="32">
        <v>277667.10029794264</v>
      </c>
      <c r="T74" s="32">
        <v>366751.86075873894</v>
      </c>
      <c r="U74" s="31" t="s">
        <v>51</v>
      </c>
      <c r="V74" s="31" t="s">
        <v>51</v>
      </c>
      <c r="W74" s="32">
        <v>1015373.3133278773</v>
      </c>
      <c r="X74" s="15">
        <v>1090114.2056920012</v>
      </c>
      <c r="Y74" s="15">
        <v>1630633.9288462827</v>
      </c>
      <c r="Z74" s="15"/>
    </row>
    <row r="75" spans="1:26" ht="15" x14ac:dyDescent="0.2">
      <c r="A75" s="25" t="s">
        <v>106</v>
      </c>
      <c r="B75" s="16">
        <v>72943.825433527032</v>
      </c>
      <c r="C75" s="16">
        <v>330796.70913639723</v>
      </c>
      <c r="D75" s="16">
        <v>85819.256854841849</v>
      </c>
      <c r="E75" s="16">
        <v>266036.92607868614</v>
      </c>
      <c r="F75" s="16">
        <v>133903.73347659368</v>
      </c>
      <c r="G75" s="16">
        <v>48722.205313734812</v>
      </c>
      <c r="H75" s="16">
        <v>123586.34391918119</v>
      </c>
      <c r="I75" s="16">
        <v>134742.52253632664</v>
      </c>
      <c r="J75" s="16">
        <v>212776.56902076653</v>
      </c>
      <c r="K75" s="16">
        <v>44660.370071394282</v>
      </c>
      <c r="L75" s="16">
        <v>1453123.8517347998</v>
      </c>
      <c r="M75" s="16">
        <v>281177.68979203916</v>
      </c>
      <c r="N75" s="16">
        <v>1734399.007297629</v>
      </c>
      <c r="O75" s="15"/>
      <c r="P75" s="25" t="s">
        <v>106</v>
      </c>
      <c r="Q75" s="32">
        <v>1102321.1725804203</v>
      </c>
      <c r="R75" s="32">
        <v>17884.632356200986</v>
      </c>
      <c r="S75" s="32">
        <v>303131.53998599539</v>
      </c>
      <c r="T75" s="32">
        <v>395565.07619673252</v>
      </c>
      <c r="U75" s="31" t="s">
        <v>51</v>
      </c>
      <c r="V75" s="31" t="s">
        <v>51</v>
      </c>
      <c r="W75" s="32">
        <v>1031937.3158205266</v>
      </c>
      <c r="X75" s="15">
        <v>1108898.9872422426</v>
      </c>
      <c r="Y75" s="15">
        <v>1734399.007297629</v>
      </c>
      <c r="Z75" s="15"/>
    </row>
    <row r="76" spans="1:26" ht="15" x14ac:dyDescent="0.2">
      <c r="A76" s="25" t="s">
        <v>107</v>
      </c>
      <c r="B76" s="16">
        <v>103844.75448204084</v>
      </c>
      <c r="C76" s="16">
        <v>328694.08569944487</v>
      </c>
      <c r="D76" s="16">
        <v>91266.945791459933</v>
      </c>
      <c r="E76" s="16">
        <v>286376.44508700905</v>
      </c>
      <c r="F76" s="16">
        <v>131087.29704836104</v>
      </c>
      <c r="G76" s="16">
        <v>46288.23998888705</v>
      </c>
      <c r="H76" s="16">
        <v>125188.23549779339</v>
      </c>
      <c r="I76" s="16">
        <v>139268.24748649058</v>
      </c>
      <c r="J76" s="16">
        <v>203640.50443926963</v>
      </c>
      <c r="K76" s="16">
        <v>52765.129360368068</v>
      </c>
      <c r="L76" s="16">
        <v>1510926.6024719086</v>
      </c>
      <c r="M76" s="16">
        <v>272972.94444652129</v>
      </c>
      <c r="N76" s="16">
        <v>1785328.7659179219</v>
      </c>
      <c r="O76" s="15"/>
      <c r="P76" s="25" t="s">
        <v>107</v>
      </c>
      <c r="Q76" s="32">
        <v>1121425.3213640722</v>
      </c>
      <c r="R76" s="32">
        <v>17893.037117089341</v>
      </c>
      <c r="S76" s="32">
        <v>295143.57767850091</v>
      </c>
      <c r="T76" s="32">
        <v>437053.95462330803</v>
      </c>
      <c r="U76" s="31" t="s">
        <v>51</v>
      </c>
      <c r="V76" s="31" t="s">
        <v>51</v>
      </c>
      <c r="W76" s="32">
        <v>1033172.1848017032</v>
      </c>
      <c r="X76" s="15">
        <v>1112662.5920478371</v>
      </c>
      <c r="Y76" s="15">
        <v>1785328.7659179219</v>
      </c>
      <c r="Z76" s="15"/>
    </row>
    <row r="77" spans="1:26" ht="15" x14ac:dyDescent="0.2">
      <c r="A77" s="25" t="s">
        <v>108</v>
      </c>
      <c r="B77" s="16">
        <v>95084.606100810764</v>
      </c>
      <c r="C77" s="16">
        <v>345139.25616109296</v>
      </c>
      <c r="D77" s="16">
        <v>101031.21558800821</v>
      </c>
      <c r="E77" s="16">
        <v>297333.38237117924</v>
      </c>
      <c r="F77" s="16">
        <v>137645.86916186183</v>
      </c>
      <c r="G77" s="16">
        <v>48476.773335065918</v>
      </c>
      <c r="H77" s="16">
        <v>125240.45146540506</v>
      </c>
      <c r="I77" s="16">
        <v>139691.77076525561</v>
      </c>
      <c r="J77" s="16">
        <v>232712.52004401595</v>
      </c>
      <c r="K77" s="16">
        <v>52510.308487069771</v>
      </c>
      <c r="L77" s="16">
        <v>1575994.1231723893</v>
      </c>
      <c r="M77" s="16">
        <v>278672.01083397173</v>
      </c>
      <c r="N77" s="16">
        <v>1856571.6711137851</v>
      </c>
      <c r="O77" s="15"/>
      <c r="P77" s="25" t="s">
        <v>108</v>
      </c>
      <c r="Q77" s="32">
        <v>1117857.6715489984</v>
      </c>
      <c r="R77" s="32">
        <v>17524.276155728745</v>
      </c>
      <c r="S77" s="32">
        <v>344060.90442195942</v>
      </c>
      <c r="T77" s="32">
        <v>499902.31686741352</v>
      </c>
      <c r="U77" s="31" t="s">
        <v>51</v>
      </c>
      <c r="V77" s="31" t="s">
        <v>51</v>
      </c>
      <c r="W77" s="32">
        <v>1057546.3367424856</v>
      </c>
      <c r="X77" s="15">
        <v>1203331.4168017954</v>
      </c>
      <c r="Y77" s="15">
        <v>1856571.6711137851</v>
      </c>
      <c r="Z77" s="15"/>
    </row>
    <row r="78" spans="1:26" ht="15" x14ac:dyDescent="0.2">
      <c r="A78" s="25" t="s">
        <v>133</v>
      </c>
      <c r="B78" s="16">
        <v>60960.465623900651</v>
      </c>
      <c r="C78" s="16">
        <v>346698.94427109003</v>
      </c>
      <c r="D78" s="16">
        <v>70945.743456533557</v>
      </c>
      <c r="E78" s="16">
        <v>261451.21744112478</v>
      </c>
      <c r="F78" s="16">
        <v>139089.86832064902</v>
      </c>
      <c r="G78" s="16">
        <v>49453.074532830702</v>
      </c>
      <c r="H78" s="16">
        <v>124668.52247352854</v>
      </c>
      <c r="I78" s="16">
        <v>134070.19710635985</v>
      </c>
      <c r="J78" s="16">
        <v>206606.35491407118</v>
      </c>
      <c r="K78" s="16">
        <v>42986.295968519771</v>
      </c>
      <c r="L78" s="16">
        <v>1443455.5033618673</v>
      </c>
      <c r="M78" s="16">
        <v>258047.41674065025</v>
      </c>
      <c r="N78" s="16">
        <v>1702956.2001720816</v>
      </c>
      <c r="O78" s="15"/>
      <c r="P78" s="25" t="s">
        <v>133</v>
      </c>
      <c r="Q78" s="32">
        <v>1015792.8004635292</v>
      </c>
      <c r="R78" s="32">
        <v>17525.64453546446</v>
      </c>
      <c r="S78" s="32">
        <v>291215.67251377628</v>
      </c>
      <c r="T78" s="32">
        <v>392733.62736128911</v>
      </c>
      <c r="U78" s="31" t="s">
        <v>51</v>
      </c>
      <c r="V78" s="31" t="s">
        <v>51</v>
      </c>
      <c r="W78" s="32">
        <v>1032321.0237708091</v>
      </c>
      <c r="X78" s="15">
        <v>1121422.3436627726</v>
      </c>
      <c r="Y78" s="15">
        <v>1702956.2001720816</v>
      </c>
      <c r="Z78" s="15"/>
    </row>
    <row r="79" spans="1:26" ht="15" x14ac:dyDescent="0.2">
      <c r="A79" s="25" t="s">
        <v>134</v>
      </c>
      <c r="B79" s="16">
        <v>67802.245070585661</v>
      </c>
      <c r="C79" s="16">
        <v>340399.92366926197</v>
      </c>
      <c r="D79" s="16">
        <v>91519.051819283661</v>
      </c>
      <c r="E79" s="16">
        <v>285889.25370068551</v>
      </c>
      <c r="F79" s="16">
        <v>141864.17714705766</v>
      </c>
      <c r="G79" s="16">
        <v>50935.173970556345</v>
      </c>
      <c r="H79" s="16">
        <v>124138.88081273495</v>
      </c>
      <c r="I79" s="16">
        <v>143839.20260221066</v>
      </c>
      <c r="J79" s="16">
        <v>218407.13565862307</v>
      </c>
      <c r="K79" s="16">
        <v>47997.419366985705</v>
      </c>
      <c r="L79" s="16">
        <v>1518684.1078219749</v>
      </c>
      <c r="M79" s="16">
        <v>292334.08425450115</v>
      </c>
      <c r="N79" s="16">
        <v>1811469.2495212641</v>
      </c>
      <c r="O79" s="15"/>
      <c r="P79" s="25" t="s">
        <v>134</v>
      </c>
      <c r="Q79" s="32">
        <v>1163338.350056089</v>
      </c>
      <c r="R79" s="32">
        <v>19183.854795562635</v>
      </c>
      <c r="S79" s="32">
        <v>322129.46194036177</v>
      </c>
      <c r="T79" s="32">
        <v>435631.15463597933</v>
      </c>
      <c r="U79" s="31" t="s">
        <v>51</v>
      </c>
      <c r="V79" s="31" t="s">
        <v>51</v>
      </c>
      <c r="W79" s="32">
        <v>1090054.9435828647</v>
      </c>
      <c r="X79" s="15">
        <v>1198844.4711826118</v>
      </c>
      <c r="Y79" s="15">
        <v>1811469.2495212641</v>
      </c>
      <c r="Z79" s="15"/>
    </row>
    <row r="80" spans="1:26" ht="15" x14ac:dyDescent="0.2">
      <c r="A80" s="25" t="s">
        <v>135</v>
      </c>
      <c r="B80" s="16">
        <v>95856.511296687502</v>
      </c>
      <c r="C80" s="16">
        <v>344610.39721622341</v>
      </c>
      <c r="D80" s="16">
        <v>95565.687855485405</v>
      </c>
      <c r="E80" s="16">
        <v>296707.89916113717</v>
      </c>
      <c r="F80" s="16">
        <v>139792.53295445687</v>
      </c>
      <c r="G80" s="16">
        <v>49063.24089842516</v>
      </c>
      <c r="H80" s="16">
        <v>125745.58861247232</v>
      </c>
      <c r="I80" s="16">
        <v>149451.82893660796</v>
      </c>
      <c r="J80" s="16">
        <v>206864.96768212208</v>
      </c>
      <c r="K80" s="16">
        <v>57399.270460198175</v>
      </c>
      <c r="L80" s="16">
        <v>1559505.8293121138</v>
      </c>
      <c r="M80" s="16">
        <v>287866.884634207</v>
      </c>
      <c r="N80" s="16">
        <v>1848473.477960336</v>
      </c>
      <c r="O80" s="15"/>
      <c r="P80" s="25" t="s">
        <v>135</v>
      </c>
      <c r="Q80" s="32">
        <v>1176693.7171310678</v>
      </c>
      <c r="R80" s="32">
        <v>19009.645416444742</v>
      </c>
      <c r="S80" s="32">
        <v>307646.7059844709</v>
      </c>
      <c r="T80" s="32">
        <v>486567.64491812367</v>
      </c>
      <c r="U80" s="31" t="s">
        <v>51</v>
      </c>
      <c r="V80" s="31" t="s">
        <v>51</v>
      </c>
      <c r="W80" s="32">
        <v>1098417.726951608</v>
      </c>
      <c r="X80" s="15">
        <v>1271457.3286761441</v>
      </c>
      <c r="Y80" s="15">
        <v>1848473.477960336</v>
      </c>
      <c r="Z80" s="15"/>
    </row>
    <row r="81" spans="1:26" ht="15" x14ac:dyDescent="0.2">
      <c r="A81" s="25" t="s">
        <v>136</v>
      </c>
      <c r="B81" s="16">
        <v>88910.035259727083</v>
      </c>
      <c r="C81" s="16">
        <v>361318.29684681655</v>
      </c>
      <c r="D81" s="16">
        <v>98193.753130587531</v>
      </c>
      <c r="E81" s="16">
        <v>312848.30994437548</v>
      </c>
      <c r="F81" s="16">
        <v>149285.76813285972</v>
      </c>
      <c r="G81" s="16">
        <v>51993.445027867114</v>
      </c>
      <c r="H81" s="16">
        <v>125764.35844060709</v>
      </c>
      <c r="I81" s="16">
        <v>150228.58920203097</v>
      </c>
      <c r="J81" s="16">
        <v>230491.63126898254</v>
      </c>
      <c r="K81" s="16">
        <v>57288.4948755039</v>
      </c>
      <c r="L81" s="16">
        <v>1627427.3192437636</v>
      </c>
      <c r="M81" s="16">
        <v>291781.01025020634</v>
      </c>
      <c r="N81" s="16">
        <v>1920803.1294165342</v>
      </c>
      <c r="O81" s="15"/>
      <c r="P81" s="25" t="s">
        <v>136</v>
      </c>
      <c r="Q81" s="32">
        <v>1169792.2645890312</v>
      </c>
      <c r="R81" s="32">
        <v>18604.137749547874</v>
      </c>
      <c r="S81" s="32">
        <v>347420.19719857437</v>
      </c>
      <c r="T81" s="32">
        <v>515160.15447150054</v>
      </c>
      <c r="U81" s="31" t="s">
        <v>51</v>
      </c>
      <c r="V81" s="31" t="s">
        <v>51</v>
      </c>
      <c r="W81" s="32">
        <v>1132019.0433065875</v>
      </c>
      <c r="X81" s="15">
        <v>1284347.7471711354</v>
      </c>
      <c r="Y81" s="15">
        <v>1920803.1294165342</v>
      </c>
      <c r="Z81" s="15"/>
    </row>
    <row r="82" spans="1:26" ht="15" x14ac:dyDescent="0.2">
      <c r="A82" s="25" t="s">
        <v>113</v>
      </c>
      <c r="B82" s="16">
        <v>60771.67275168308</v>
      </c>
      <c r="C82" s="16">
        <v>354023.23713837529</v>
      </c>
      <c r="D82" s="16">
        <v>67167.940609967278</v>
      </c>
      <c r="E82" s="16">
        <v>258636.56591044154</v>
      </c>
      <c r="F82" s="16">
        <v>148852.77737305881</v>
      </c>
      <c r="G82" s="16">
        <v>51086.242080695687</v>
      </c>
      <c r="H82" s="16">
        <v>125864.82053179273</v>
      </c>
      <c r="I82" s="16">
        <v>137934.60987693106</v>
      </c>
      <c r="J82" s="16">
        <v>207910.13684831868</v>
      </c>
      <c r="K82" s="16">
        <v>46497.718778241135</v>
      </c>
      <c r="L82" s="16">
        <v>1467979.8709902619</v>
      </c>
      <c r="M82" s="16">
        <v>265105.74310218851</v>
      </c>
      <c r="N82" s="16">
        <v>1734346.8885965322</v>
      </c>
      <c r="O82" s="15"/>
      <c r="P82" s="25" t="s">
        <v>113</v>
      </c>
      <c r="Q82" s="32">
        <v>1035361.554099354</v>
      </c>
      <c r="R82" s="32">
        <v>18091.059128009056</v>
      </c>
      <c r="S82" s="32">
        <v>292700.00830332265</v>
      </c>
      <c r="T82" s="32">
        <v>389838.15194029961</v>
      </c>
      <c r="U82" s="31" t="s">
        <v>51</v>
      </c>
      <c r="V82" s="31" t="s">
        <v>51</v>
      </c>
      <c r="W82" s="32">
        <v>1117083.782183825</v>
      </c>
      <c r="X82" s="15">
        <v>1243708.5909778348</v>
      </c>
      <c r="Y82" s="15">
        <v>1734346.8885965322</v>
      </c>
      <c r="Z82" s="15"/>
    </row>
    <row r="83" spans="1:26" ht="15" x14ac:dyDescent="0.2">
      <c r="A83" s="25" t="s">
        <v>116</v>
      </c>
      <c r="B83" s="16">
        <v>68092.017504241361</v>
      </c>
      <c r="C83" s="16">
        <v>350414.10496839229</v>
      </c>
      <c r="D83" s="16">
        <v>77055.816488026758</v>
      </c>
      <c r="E83" s="16">
        <v>289041.64810862514</v>
      </c>
      <c r="F83" s="16">
        <v>149294.09469488592</v>
      </c>
      <c r="G83" s="16">
        <v>52547.87073265831</v>
      </c>
      <c r="H83" s="16">
        <v>125225.26191010349</v>
      </c>
      <c r="I83" s="16">
        <v>147937.00024249239</v>
      </c>
      <c r="J83" s="16">
        <v>225989.09820540043</v>
      </c>
      <c r="K83" s="16">
        <v>51218.175977989282</v>
      </c>
      <c r="L83" s="16">
        <v>1544653.6839921963</v>
      </c>
      <c r="M83" s="16">
        <v>303226.95273568801</v>
      </c>
      <c r="N83" s="16">
        <v>1848359.5341715396</v>
      </c>
      <c r="O83" s="15"/>
      <c r="P83" s="25" t="s">
        <v>116</v>
      </c>
      <c r="Q83" s="32">
        <v>1200462.6105298849</v>
      </c>
      <c r="R83" s="32">
        <v>19917.216478619106</v>
      </c>
      <c r="S83" s="32">
        <v>334341.23689317575</v>
      </c>
      <c r="T83" s="32">
        <v>418767.9690900867</v>
      </c>
      <c r="U83" s="31" t="s">
        <v>51</v>
      </c>
      <c r="V83" s="31" t="s">
        <v>51</v>
      </c>
      <c r="W83" s="32">
        <v>1144880.0965235732</v>
      </c>
      <c r="X83" s="15">
        <v>1309548.8056408097</v>
      </c>
      <c r="Y83" s="15">
        <v>1848359.5341715396</v>
      </c>
      <c r="Z83" s="15"/>
    </row>
    <row r="84" spans="1:26" ht="15" x14ac:dyDescent="0.2">
      <c r="A84" s="25" t="s">
        <v>137</v>
      </c>
      <c r="B84" s="16">
        <v>95627.731305597597</v>
      </c>
      <c r="C84" s="16">
        <v>354792.02054938796</v>
      </c>
      <c r="D84" s="16">
        <v>83863.66686294158</v>
      </c>
      <c r="E84" s="16">
        <v>300581.03531900852</v>
      </c>
      <c r="F84" s="16">
        <v>148223.27366482926</v>
      </c>
      <c r="G84" s="16">
        <v>49961.194598330818</v>
      </c>
      <c r="H84" s="16">
        <v>126758.00971024006</v>
      </c>
      <c r="I84" s="16">
        <v>155769.7263369181</v>
      </c>
      <c r="J84" s="16">
        <v>214738.72580002173</v>
      </c>
      <c r="K84" s="16">
        <v>60489.289857344578</v>
      </c>
      <c r="L84" s="16">
        <v>1587576.8345154421</v>
      </c>
      <c r="M84" s="16">
        <v>297577.48054181953</v>
      </c>
      <c r="N84" s="16">
        <v>1886138.3814878075</v>
      </c>
      <c r="O84" s="15"/>
      <c r="P84" s="25" t="s">
        <v>137</v>
      </c>
      <c r="Q84" s="32">
        <v>1217650.8063920778</v>
      </c>
      <c r="R84" s="32">
        <v>19695.232307998333</v>
      </c>
      <c r="S84" s="32">
        <v>319436.02052253252</v>
      </c>
      <c r="T84" s="32">
        <v>475962.80027290457</v>
      </c>
      <c r="U84" s="31" t="s">
        <v>51</v>
      </c>
      <c r="V84" s="31" t="s">
        <v>51</v>
      </c>
      <c r="W84" s="32">
        <v>1144060.9052810613</v>
      </c>
      <c r="X84" s="15">
        <v>1331993.0390506214</v>
      </c>
      <c r="Y84" s="15">
        <v>1886138.3814878075</v>
      </c>
      <c r="Z84" s="15"/>
    </row>
    <row r="85" spans="1:26" ht="15" x14ac:dyDescent="0.2">
      <c r="A85" s="25" t="s">
        <v>139</v>
      </c>
      <c r="B85" s="16">
        <v>88669.086455300596</v>
      </c>
      <c r="C85" s="16">
        <v>348998.17819114553</v>
      </c>
      <c r="D85" s="16">
        <v>108591.79285713426</v>
      </c>
      <c r="E85" s="16">
        <v>314701.41021484474</v>
      </c>
      <c r="F85" s="16">
        <v>155773.64341798061</v>
      </c>
      <c r="G85" s="16">
        <v>53026.762333826337</v>
      </c>
      <c r="H85" s="16">
        <v>126741.18398906394</v>
      </c>
      <c r="I85" s="16">
        <v>158225.35362664779</v>
      </c>
      <c r="J85" s="16">
        <v>240210.96938296908</v>
      </c>
      <c r="K85" s="16">
        <v>60247.583375110327</v>
      </c>
      <c r="L85" s="16">
        <v>1657909.6304579319</v>
      </c>
      <c r="M85" s="16">
        <v>303555.85571701691</v>
      </c>
      <c r="N85" s="16">
        <v>1962744.9183121906</v>
      </c>
      <c r="O85" s="15"/>
      <c r="P85" s="25" t="s">
        <v>139</v>
      </c>
      <c r="Q85" s="32">
        <v>1212813.2627428602</v>
      </c>
      <c r="R85" s="32">
        <v>19440.210014025444</v>
      </c>
      <c r="S85" s="32">
        <v>361880.68907378369</v>
      </c>
      <c r="T85" s="32">
        <v>560833.40090201446</v>
      </c>
      <c r="U85" s="31" t="s">
        <v>51</v>
      </c>
      <c r="V85" s="31" t="s">
        <v>51</v>
      </c>
      <c r="W85" s="32">
        <v>1191985.5661131043</v>
      </c>
      <c r="X85" s="15">
        <v>1381962.0369784178</v>
      </c>
      <c r="Y85" s="15">
        <v>1962744.9183121906</v>
      </c>
      <c r="Z85" s="15"/>
    </row>
    <row r="86" spans="1:26" x14ac:dyDescent="0.2">
      <c r="A86" s="2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5"/>
      <c r="Q86" s="13"/>
      <c r="R86" s="13"/>
      <c r="S86" s="13"/>
      <c r="T86" s="13"/>
      <c r="U86" s="13"/>
      <c r="V86" s="13"/>
      <c r="W86" s="13"/>
      <c r="Z86" s="15"/>
    </row>
    <row r="87" spans="1:26" ht="15.75" x14ac:dyDescent="0.25">
      <c r="A87" s="18" t="s">
        <v>49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5"/>
      <c r="P87" s="18" t="s">
        <v>49</v>
      </c>
      <c r="Q87" s="16"/>
      <c r="R87" s="16"/>
      <c r="S87" s="16"/>
      <c r="T87" s="16"/>
      <c r="U87" s="16"/>
      <c r="V87" s="16"/>
      <c r="W87" s="16"/>
      <c r="X87" s="15"/>
      <c r="Z87" s="15"/>
    </row>
    <row r="88" spans="1:26" x14ac:dyDescent="0.2">
      <c r="A88" s="17">
        <v>2024</v>
      </c>
      <c r="B88" s="16">
        <f>SUM(B78:B81)</f>
        <v>313529.2572509009</v>
      </c>
      <c r="C88" s="16">
        <f t="shared" ref="C88:N88" si="0">SUM(C78:C81)</f>
        <v>1393027.562003392</v>
      </c>
      <c r="D88" s="16">
        <f t="shared" si="0"/>
        <v>356224.23626189015</v>
      </c>
      <c r="E88" s="16">
        <f t="shared" si="0"/>
        <v>1156896.6802473229</v>
      </c>
      <c r="F88" s="16">
        <f t="shared" si="0"/>
        <v>570032.34655502322</v>
      </c>
      <c r="G88" s="16">
        <f t="shared" si="0"/>
        <v>201444.9344296793</v>
      </c>
      <c r="H88" s="16">
        <f t="shared" si="0"/>
        <v>500317.3503393429</v>
      </c>
      <c r="I88" s="16">
        <f t="shared" si="0"/>
        <v>577589.81784720952</v>
      </c>
      <c r="J88" s="16">
        <f t="shared" si="0"/>
        <v>862370.08952379879</v>
      </c>
      <c r="K88" s="16">
        <f t="shared" si="0"/>
        <v>205671.48067120757</v>
      </c>
      <c r="L88" s="16">
        <f t="shared" si="0"/>
        <v>6149072.7597397193</v>
      </c>
      <c r="M88" s="16">
        <f t="shared" si="0"/>
        <v>1130029.3958795648</v>
      </c>
      <c r="N88" s="16">
        <f t="shared" si="0"/>
        <v>7283702.0570702162</v>
      </c>
      <c r="O88" s="16"/>
      <c r="P88" s="17">
        <v>2024</v>
      </c>
      <c r="Q88" s="16">
        <f>SUM(Q78:Q81)</f>
        <v>4525617.1322397171</v>
      </c>
      <c r="R88" s="16">
        <f t="shared" ref="R88:T88" si="1">SUM(R78:R81)</f>
        <v>74323.282497019711</v>
      </c>
      <c r="S88" s="16">
        <f t="shared" si="1"/>
        <v>1268412.0376371834</v>
      </c>
      <c r="T88" s="16">
        <f t="shared" si="1"/>
        <v>1830092.5813868926</v>
      </c>
      <c r="U88" s="31" t="s">
        <v>51</v>
      </c>
      <c r="V88" s="31" t="s">
        <v>51</v>
      </c>
      <c r="W88" s="16">
        <f t="shared" ref="W88:Y88" si="2">SUM(W78:W81)</f>
        <v>4352812.7376118694</v>
      </c>
      <c r="X88" s="16">
        <f t="shared" si="2"/>
        <v>4876071.8906926634</v>
      </c>
      <c r="Y88" s="16">
        <f t="shared" si="2"/>
        <v>7283702.0570702162</v>
      </c>
      <c r="Z88" s="15"/>
    </row>
    <row r="89" spans="1:26" x14ac:dyDescent="0.2">
      <c r="A89" s="17">
        <v>2025</v>
      </c>
      <c r="B89" s="16">
        <f>SUM(B82:B85)</f>
        <v>313160.50801682263</v>
      </c>
      <c r="C89" s="16">
        <f t="shared" ref="C89:N89" si="3">SUM(C82:C85)</f>
        <v>1408227.540847301</v>
      </c>
      <c r="D89" s="16">
        <f t="shared" si="3"/>
        <v>336679.21681806986</v>
      </c>
      <c r="E89" s="16">
        <f t="shared" si="3"/>
        <v>1162960.6595529199</v>
      </c>
      <c r="F89" s="16">
        <f t="shared" si="3"/>
        <v>602143.78915075457</v>
      </c>
      <c r="G89" s="16">
        <f t="shared" si="3"/>
        <v>206622.06974551117</v>
      </c>
      <c r="H89" s="16">
        <f t="shared" si="3"/>
        <v>504589.27614120021</v>
      </c>
      <c r="I89" s="16">
        <f t="shared" si="3"/>
        <v>599866.6900829894</v>
      </c>
      <c r="J89" s="16">
        <f t="shared" si="3"/>
        <v>888848.93023670989</v>
      </c>
      <c r="K89" s="16">
        <f t="shared" si="3"/>
        <v>218452.76798868531</v>
      </c>
      <c r="L89" s="16">
        <f t="shared" si="3"/>
        <v>6258120.0199558325</v>
      </c>
      <c r="M89" s="16">
        <f t="shared" si="3"/>
        <v>1169466.0320967129</v>
      </c>
      <c r="N89" s="16">
        <f t="shared" si="3"/>
        <v>7431589.7225680705</v>
      </c>
      <c r="O89" s="16"/>
      <c r="P89" s="17">
        <v>2025</v>
      </c>
      <c r="Q89" s="16">
        <f>SUM(Q82:Q85)</f>
        <v>4666288.2337641772</v>
      </c>
      <c r="R89" s="16">
        <f t="shared" ref="R89:T89" si="4">SUM(R82:R85)</f>
        <v>77143.717928651939</v>
      </c>
      <c r="S89" s="16">
        <f t="shared" si="4"/>
        <v>1308357.9547928148</v>
      </c>
      <c r="T89" s="16">
        <f t="shared" si="4"/>
        <v>1845402.3222053053</v>
      </c>
      <c r="U89" s="31" t="s">
        <v>51</v>
      </c>
      <c r="V89" s="31" t="s">
        <v>51</v>
      </c>
      <c r="W89" s="16">
        <f t="shared" ref="W89:Y89" si="5">SUM(W82:W85)</f>
        <v>4598010.3501015641</v>
      </c>
      <c r="X89" s="16">
        <f t="shared" si="5"/>
        <v>5267212.4726476837</v>
      </c>
      <c r="Y89" s="16">
        <f t="shared" si="5"/>
        <v>7431589.7225680705</v>
      </c>
      <c r="Z89" s="15"/>
    </row>
    <row r="90" spans="1:26" x14ac:dyDescent="0.2">
      <c r="A90" s="17" t="s">
        <v>140</v>
      </c>
      <c r="B90" s="16">
        <f>B89/B88*100-100</f>
        <v>-0.11761238402806384</v>
      </c>
      <c r="C90" s="16">
        <f t="shared" ref="C90:N90" si="6">C89/C88*100-100</f>
        <v>1.0911470281355378</v>
      </c>
      <c r="D90" s="16">
        <f t="shared" si="6"/>
        <v>-5.4867180428035454</v>
      </c>
      <c r="E90" s="16">
        <f t="shared" si="6"/>
        <v>0.52415910678389821</v>
      </c>
      <c r="F90" s="16">
        <f t="shared" si="6"/>
        <v>5.6332667417552784</v>
      </c>
      <c r="G90" s="16">
        <f t="shared" si="6"/>
        <v>2.5700002486977951</v>
      </c>
      <c r="H90" s="16">
        <f t="shared" si="6"/>
        <v>0.85384322549674607</v>
      </c>
      <c r="I90" s="16">
        <f t="shared" si="6"/>
        <v>3.856867200119666</v>
      </c>
      <c r="J90" s="16">
        <f t="shared" si="6"/>
        <v>3.0704729946666731</v>
      </c>
      <c r="K90" s="16">
        <f t="shared" si="6"/>
        <v>6.2144188760474179</v>
      </c>
      <c r="L90" s="16">
        <f t="shared" si="6"/>
        <v>1.7733935582952682</v>
      </c>
      <c r="M90" s="16">
        <f t="shared" si="6"/>
        <v>3.4898770209824619</v>
      </c>
      <c r="N90" s="16">
        <f t="shared" si="6"/>
        <v>2.0303914731698995</v>
      </c>
      <c r="O90" s="16"/>
      <c r="P90" s="17" t="s">
        <v>140</v>
      </c>
      <c r="Q90" s="16">
        <f>Q89/Q88*100-100</f>
        <v>3.108329702093954</v>
      </c>
      <c r="R90" s="16">
        <f t="shared" ref="R90:T90" si="7">R89/R88*100-100</f>
        <v>3.7948208648418245</v>
      </c>
      <c r="S90" s="16">
        <f t="shared" si="7"/>
        <v>3.1492855610266304</v>
      </c>
      <c r="T90" s="16">
        <f t="shared" si="7"/>
        <v>0.83655553681391837</v>
      </c>
      <c r="U90" s="31" t="s">
        <v>51</v>
      </c>
      <c r="V90" s="31" t="s">
        <v>51</v>
      </c>
      <c r="W90" s="16">
        <f t="shared" ref="W90" si="8">W89/W88*100-100</f>
        <v>5.6330843358131801</v>
      </c>
      <c r="X90" s="16">
        <f t="shared" ref="X90" si="9">X89/X88*100-100</f>
        <v>8.0216327963010627</v>
      </c>
      <c r="Y90" s="16">
        <f t="shared" ref="Y90" si="10">Y89/Y88*100-100</f>
        <v>2.0303914731698995</v>
      </c>
      <c r="Z90" s="15"/>
    </row>
    <row r="91" spans="1:26" x14ac:dyDescent="0.2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Z91" s="15"/>
    </row>
    <row r="92" spans="1:26" ht="15.75" x14ac:dyDescent="0.25">
      <c r="A92" s="18" t="s">
        <v>50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5"/>
      <c r="P92" s="18" t="s">
        <v>50</v>
      </c>
      <c r="Q92" s="15"/>
      <c r="R92" s="15"/>
      <c r="S92" s="15"/>
      <c r="T92" s="15"/>
      <c r="U92" s="15"/>
      <c r="V92" s="15"/>
      <c r="W92" s="15"/>
      <c r="X92" s="15"/>
      <c r="Z92" s="15"/>
    </row>
    <row r="93" spans="1:26" x14ac:dyDescent="0.2">
      <c r="A93" s="25" t="s">
        <v>21</v>
      </c>
      <c r="B93" s="15">
        <f>B10/B6*100-100</f>
        <v>-0.7524567498851269</v>
      </c>
      <c r="C93" s="15">
        <f t="shared" ref="C93:N93" si="11">C10/C6*100-100</f>
        <v>5.6622941515899612</v>
      </c>
      <c r="D93" s="15">
        <f t="shared" si="11"/>
        <v>37.100300452946954</v>
      </c>
      <c r="E93" s="15">
        <f t="shared" si="11"/>
        <v>25.888843768907051</v>
      </c>
      <c r="F93" s="15">
        <f t="shared" si="11"/>
        <v>11.65763053354425</v>
      </c>
      <c r="G93" s="15">
        <f t="shared" si="11"/>
        <v>13.685228402308837</v>
      </c>
      <c r="H93" s="15">
        <f t="shared" si="11"/>
        <v>2.22671752688737</v>
      </c>
      <c r="I93" s="15">
        <f t="shared" si="11"/>
        <v>11.113272837523297</v>
      </c>
      <c r="J93" s="15">
        <f t="shared" si="11"/>
        <v>4.2201158043925489</v>
      </c>
      <c r="K93" s="15">
        <f t="shared" si="11"/>
        <v>13.994477572675308</v>
      </c>
      <c r="L93" s="15">
        <f t="shared" si="11"/>
        <v>8.6606420578563217</v>
      </c>
      <c r="M93" s="15">
        <f t="shared" si="11"/>
        <v>11.032273775808491</v>
      </c>
      <c r="N93" s="15">
        <f t="shared" si="11"/>
        <v>9.0374428901119188</v>
      </c>
      <c r="P93" s="25" t="s">
        <v>21</v>
      </c>
      <c r="Q93" s="15">
        <f t="shared" ref="Q93:Y108" si="12">Q10/Q6*100-100</f>
        <v>9.4877717111233579</v>
      </c>
      <c r="R93" s="15">
        <f t="shared" si="12"/>
        <v>23.728045148592798</v>
      </c>
      <c r="S93" s="15">
        <f t="shared" si="12"/>
        <v>7.1001004950769726</v>
      </c>
      <c r="T93" s="15">
        <f t="shared" si="12"/>
        <v>44.397799596112293</v>
      </c>
      <c r="U93" s="26" t="s">
        <v>89</v>
      </c>
      <c r="V93" s="26" t="s">
        <v>89</v>
      </c>
      <c r="W93" s="15">
        <f t="shared" si="12"/>
        <v>2.4363711848149876</v>
      </c>
      <c r="X93" s="15">
        <f t="shared" si="12"/>
        <v>21.739079965688163</v>
      </c>
      <c r="Y93" s="15">
        <f t="shared" si="12"/>
        <v>9.0374428901119188</v>
      </c>
      <c r="Z93" s="15"/>
    </row>
    <row r="94" spans="1:26" x14ac:dyDescent="0.2">
      <c r="A94" s="25" t="s">
        <v>22</v>
      </c>
      <c r="B94" s="15">
        <f t="shared" ref="B94:N109" si="13">B11/B7*100-100</f>
        <v>-2.2185969681501803</v>
      </c>
      <c r="C94" s="15">
        <f t="shared" si="13"/>
        <v>5.0220663143156514</v>
      </c>
      <c r="D94" s="15">
        <f t="shared" si="13"/>
        <v>22.804985065335103</v>
      </c>
      <c r="E94" s="15">
        <f t="shared" si="13"/>
        <v>24.300456976483687</v>
      </c>
      <c r="F94" s="15">
        <f t="shared" si="13"/>
        <v>13.151194768261291</v>
      </c>
      <c r="G94" s="15">
        <f t="shared" si="13"/>
        <v>2.8529255536781477</v>
      </c>
      <c r="H94" s="15">
        <f t="shared" si="13"/>
        <v>3.0016213888104204</v>
      </c>
      <c r="I94" s="15">
        <f t="shared" si="13"/>
        <v>9.3278800846629935</v>
      </c>
      <c r="J94" s="15">
        <f t="shared" si="13"/>
        <v>3.351381213507338</v>
      </c>
      <c r="K94" s="15">
        <f t="shared" si="13"/>
        <v>13.343459292391714</v>
      </c>
      <c r="L94" s="15">
        <f t="shared" si="13"/>
        <v>8.0074749357328017</v>
      </c>
      <c r="M94" s="15">
        <f t="shared" si="13"/>
        <v>8.3167347529776521</v>
      </c>
      <c r="N94" s="15">
        <f t="shared" si="13"/>
        <v>8.0492599422161248</v>
      </c>
      <c r="P94" s="25" t="s">
        <v>22</v>
      </c>
      <c r="Q94" s="15">
        <f t="shared" si="12"/>
        <v>6.8981167895022679</v>
      </c>
      <c r="R94" s="15">
        <f t="shared" si="12"/>
        <v>25.672612722627235</v>
      </c>
      <c r="S94" s="15">
        <f t="shared" si="12"/>
        <v>4.5539750236650605</v>
      </c>
      <c r="T94" s="15">
        <f t="shared" si="12"/>
        <v>26.655395088726081</v>
      </c>
      <c r="U94" s="26" t="s">
        <v>89</v>
      </c>
      <c r="V94" s="26" t="s">
        <v>89</v>
      </c>
      <c r="W94" s="15">
        <f t="shared" si="12"/>
        <v>4.0112357296121957</v>
      </c>
      <c r="X94" s="15">
        <f t="shared" si="12"/>
        <v>14.819839689370042</v>
      </c>
      <c r="Y94" s="15">
        <f t="shared" si="12"/>
        <v>8.0492599422161248</v>
      </c>
      <c r="Z94" s="15"/>
    </row>
    <row r="95" spans="1:26" x14ac:dyDescent="0.2">
      <c r="A95" s="25" t="s">
        <v>23</v>
      </c>
      <c r="B95" s="15">
        <f t="shared" si="13"/>
        <v>-11.307297276605311</v>
      </c>
      <c r="C95" s="15">
        <f t="shared" si="13"/>
        <v>6.068100890741988</v>
      </c>
      <c r="D95" s="15">
        <f t="shared" si="13"/>
        <v>8.4723812098848015</v>
      </c>
      <c r="E95" s="15">
        <f t="shared" si="13"/>
        <v>22.457640864535094</v>
      </c>
      <c r="F95" s="15">
        <f t="shared" si="13"/>
        <v>14.717355632607962</v>
      </c>
      <c r="G95" s="15">
        <f t="shared" si="13"/>
        <v>3.4497011697035163</v>
      </c>
      <c r="H95" s="15">
        <f t="shared" si="13"/>
        <v>3.9034623828165138</v>
      </c>
      <c r="I95" s="15">
        <f t="shared" si="13"/>
        <v>9.0089194416793248</v>
      </c>
      <c r="J95" s="15">
        <f t="shared" si="13"/>
        <v>3.0354125564106056</v>
      </c>
      <c r="K95" s="15">
        <f t="shared" si="13"/>
        <v>11.845344125428326</v>
      </c>
      <c r="L95" s="15">
        <f t="shared" si="13"/>
        <v>6.7534974575360991</v>
      </c>
      <c r="M95" s="15">
        <f t="shared" si="13"/>
        <v>10.589627008276196</v>
      </c>
      <c r="N95" s="15">
        <f t="shared" si="13"/>
        <v>7.4200455537336296</v>
      </c>
      <c r="P95" s="25" t="s">
        <v>23</v>
      </c>
      <c r="Q95" s="15">
        <f t="shared" si="12"/>
        <v>9.1827636656671103</v>
      </c>
      <c r="R95" s="15">
        <f t="shared" si="12"/>
        <v>21.587491072223159</v>
      </c>
      <c r="S95" s="15">
        <f t="shared" si="12"/>
        <v>4.9053401740143556</v>
      </c>
      <c r="T95" s="15">
        <f t="shared" si="12"/>
        <v>23.956025652852091</v>
      </c>
      <c r="U95" s="26" t="s">
        <v>89</v>
      </c>
      <c r="V95" s="26" t="s">
        <v>89</v>
      </c>
      <c r="W95" s="15">
        <f t="shared" si="12"/>
        <v>5.3674180025933538</v>
      </c>
      <c r="X95" s="15">
        <f t="shared" si="12"/>
        <v>17.564426726776844</v>
      </c>
      <c r="Y95" s="15">
        <f t="shared" si="12"/>
        <v>7.4200455537336296</v>
      </c>
      <c r="Z95" s="15"/>
    </row>
    <row r="96" spans="1:26" x14ac:dyDescent="0.2">
      <c r="A96" s="25" t="s">
        <v>24</v>
      </c>
      <c r="B96" s="15">
        <f t="shared" si="13"/>
        <v>-12.532806535482365</v>
      </c>
      <c r="C96" s="15">
        <f t="shared" si="13"/>
        <v>1.6926869431722196</v>
      </c>
      <c r="D96" s="15">
        <f t="shared" si="13"/>
        <v>5.1897525127642297</v>
      </c>
      <c r="E96" s="15">
        <f t="shared" si="13"/>
        <v>23.351959823407341</v>
      </c>
      <c r="F96" s="15">
        <f t="shared" si="13"/>
        <v>19.012144544724748</v>
      </c>
      <c r="G96" s="15">
        <f t="shared" si="13"/>
        <v>7.2029112711353207</v>
      </c>
      <c r="H96" s="15">
        <f t="shared" si="13"/>
        <v>7.2997118007380948</v>
      </c>
      <c r="I96" s="15">
        <f t="shared" si="13"/>
        <v>16.367916890199893</v>
      </c>
      <c r="J96" s="15">
        <f t="shared" si="13"/>
        <v>4.7925703483089137</v>
      </c>
      <c r="K96" s="15">
        <f t="shared" si="13"/>
        <v>10.996207871417511</v>
      </c>
      <c r="L96" s="15">
        <f t="shared" si="13"/>
        <v>6.6924898972771558</v>
      </c>
      <c r="M96" s="15">
        <f t="shared" si="13"/>
        <v>8.7033616827538083</v>
      </c>
      <c r="N96" s="15">
        <f t="shared" si="13"/>
        <v>7.0311075025399958</v>
      </c>
      <c r="P96" s="25" t="s">
        <v>24</v>
      </c>
      <c r="Q96" s="15">
        <f t="shared" si="12"/>
        <v>6.4366922752080171</v>
      </c>
      <c r="R96" s="15">
        <f t="shared" si="12"/>
        <v>14.426857848301907</v>
      </c>
      <c r="S96" s="15">
        <f t="shared" si="12"/>
        <v>10.843440676740016</v>
      </c>
      <c r="T96" s="15">
        <f t="shared" si="12"/>
        <v>18.451230016971152</v>
      </c>
      <c r="U96" s="26" t="s">
        <v>89</v>
      </c>
      <c r="V96" s="26" t="s">
        <v>89</v>
      </c>
      <c r="W96" s="15">
        <f t="shared" si="12"/>
        <v>-0.24025255386975175</v>
      </c>
      <c r="X96" s="15">
        <f t="shared" si="12"/>
        <v>13.052258087375762</v>
      </c>
      <c r="Y96" s="15">
        <f t="shared" si="12"/>
        <v>7.0311075025399958</v>
      </c>
      <c r="Z96" s="15"/>
    </row>
    <row r="97" spans="1:26" x14ac:dyDescent="0.2">
      <c r="A97" s="25" t="s">
        <v>25</v>
      </c>
      <c r="B97" s="15">
        <f t="shared" si="13"/>
        <v>3.7226992817178228</v>
      </c>
      <c r="C97" s="15">
        <f t="shared" si="13"/>
        <v>4.449422548104792</v>
      </c>
      <c r="D97" s="15">
        <f t="shared" si="13"/>
        <v>6.6968642892806969</v>
      </c>
      <c r="E97" s="15">
        <f t="shared" si="13"/>
        <v>11.308526355952779</v>
      </c>
      <c r="F97" s="15">
        <f t="shared" si="13"/>
        <v>16.842553341416206</v>
      </c>
      <c r="G97" s="15">
        <f t="shared" si="13"/>
        <v>9.1979148769865589</v>
      </c>
      <c r="H97" s="15">
        <f t="shared" si="13"/>
        <v>3.0172505042428668</v>
      </c>
      <c r="I97" s="15">
        <f t="shared" si="13"/>
        <v>15.799836505015023</v>
      </c>
      <c r="J97" s="15">
        <f t="shared" si="13"/>
        <v>4.9167806374345417</v>
      </c>
      <c r="K97" s="15">
        <f t="shared" si="13"/>
        <v>6.5414935727975205</v>
      </c>
      <c r="L97" s="15">
        <f t="shared" si="13"/>
        <v>6.7819570749651348</v>
      </c>
      <c r="M97" s="15">
        <f t="shared" si="13"/>
        <v>7.3558461275431029</v>
      </c>
      <c r="N97" s="15">
        <f t="shared" si="13"/>
        <v>6.8648322288866979</v>
      </c>
      <c r="P97" s="25" t="s">
        <v>25</v>
      </c>
      <c r="Q97" s="15">
        <f t="shared" si="12"/>
        <v>6.9783048355149333</v>
      </c>
      <c r="R97" s="15">
        <f t="shared" si="12"/>
        <v>8.460243556991685</v>
      </c>
      <c r="S97" s="15">
        <f t="shared" si="12"/>
        <v>4.5317370916907294</v>
      </c>
      <c r="T97" s="15">
        <f t="shared" si="12"/>
        <v>13.240883541112908</v>
      </c>
      <c r="U97" s="26" t="s">
        <v>89</v>
      </c>
      <c r="V97" s="26" t="s">
        <v>89</v>
      </c>
      <c r="W97" s="15">
        <f t="shared" si="12"/>
        <v>16.98295514817265</v>
      </c>
      <c r="X97" s="15">
        <f t="shared" si="12"/>
        <v>14.784912412175743</v>
      </c>
      <c r="Y97" s="15">
        <f t="shared" si="12"/>
        <v>6.8648322288866979</v>
      </c>
      <c r="Z97" s="15"/>
    </row>
    <row r="98" spans="1:26" x14ac:dyDescent="0.2">
      <c r="A98" s="25" t="s">
        <v>26</v>
      </c>
      <c r="B98" s="15">
        <f t="shared" si="13"/>
        <v>-0.14076882787837519</v>
      </c>
      <c r="C98" s="15">
        <f t="shared" si="13"/>
        <v>6.2302988756024433</v>
      </c>
      <c r="D98" s="15">
        <f t="shared" si="13"/>
        <v>5.9450346318281788</v>
      </c>
      <c r="E98" s="15">
        <f t="shared" si="13"/>
        <v>6.7511401299206142</v>
      </c>
      <c r="F98" s="15">
        <f t="shared" si="13"/>
        <v>15.168306441846141</v>
      </c>
      <c r="G98" s="15">
        <f t="shared" si="13"/>
        <v>18.75319716185156</v>
      </c>
      <c r="H98" s="15">
        <f t="shared" si="13"/>
        <v>3.7590891044721531</v>
      </c>
      <c r="I98" s="15">
        <f t="shared" si="13"/>
        <v>16.150565705578529</v>
      </c>
      <c r="J98" s="15">
        <f t="shared" si="13"/>
        <v>5.6925172215682949</v>
      </c>
      <c r="K98" s="15">
        <f t="shared" si="13"/>
        <v>9.4316598665722609</v>
      </c>
      <c r="L98" s="15">
        <f t="shared" si="13"/>
        <v>6.9092801530525634</v>
      </c>
      <c r="M98" s="15">
        <f t="shared" si="13"/>
        <v>7.8317742644573372</v>
      </c>
      <c r="N98" s="15">
        <f t="shared" si="13"/>
        <v>7.0659833885479628</v>
      </c>
      <c r="P98" s="25" t="s">
        <v>26</v>
      </c>
      <c r="Q98" s="15">
        <f t="shared" si="12"/>
        <v>5.8026849237462699</v>
      </c>
      <c r="R98" s="15">
        <f t="shared" si="12"/>
        <v>2.157293706280683</v>
      </c>
      <c r="S98" s="15">
        <f t="shared" si="12"/>
        <v>7.6889083328654664</v>
      </c>
      <c r="T98" s="15">
        <f t="shared" si="12"/>
        <v>16.425371723009178</v>
      </c>
      <c r="U98" s="26" t="s">
        <v>89</v>
      </c>
      <c r="V98" s="26" t="s">
        <v>89</v>
      </c>
      <c r="W98" s="15">
        <f t="shared" si="12"/>
        <v>15.659152695711668</v>
      </c>
      <c r="X98" s="15">
        <f t="shared" si="12"/>
        <v>20.002781460406055</v>
      </c>
      <c r="Y98" s="15">
        <f t="shared" si="12"/>
        <v>7.0659833885479628</v>
      </c>
      <c r="Z98" s="15"/>
    </row>
    <row r="99" spans="1:26" x14ac:dyDescent="0.2">
      <c r="A99" s="25" t="s">
        <v>27</v>
      </c>
      <c r="B99" s="15">
        <f t="shared" si="13"/>
        <v>5.8869171651688674</v>
      </c>
      <c r="C99" s="15">
        <f t="shared" si="13"/>
        <v>1.905518246776893</v>
      </c>
      <c r="D99" s="15">
        <f t="shared" si="13"/>
        <v>0.32092242738703192</v>
      </c>
      <c r="E99" s="15">
        <f t="shared" si="13"/>
        <v>7.8299277079586744</v>
      </c>
      <c r="F99" s="15">
        <f t="shared" si="13"/>
        <v>11.747203613580481</v>
      </c>
      <c r="G99" s="15">
        <f t="shared" si="13"/>
        <v>17.883567560208419</v>
      </c>
      <c r="H99" s="15">
        <f t="shared" si="13"/>
        <v>4.6046576384287476</v>
      </c>
      <c r="I99" s="15">
        <f t="shared" si="13"/>
        <v>16.342005845195246</v>
      </c>
      <c r="J99" s="15">
        <f t="shared" si="13"/>
        <v>4.0395452830674969</v>
      </c>
      <c r="K99" s="15">
        <f t="shared" si="13"/>
        <v>9.2303460952387582</v>
      </c>
      <c r="L99" s="15">
        <f t="shared" si="13"/>
        <v>5.5669120237547247</v>
      </c>
      <c r="M99" s="15">
        <f t="shared" si="13"/>
        <v>5.2937264033352704</v>
      </c>
      <c r="N99" s="15">
        <f t="shared" si="13"/>
        <v>5.5295690538613087</v>
      </c>
      <c r="P99" s="25" t="s">
        <v>27</v>
      </c>
      <c r="Q99" s="15">
        <f t="shared" si="12"/>
        <v>4.1519995702572459</v>
      </c>
      <c r="R99" s="15">
        <f t="shared" si="12"/>
        <v>-8.1050962817968752E-2</v>
      </c>
      <c r="S99" s="15">
        <f t="shared" si="12"/>
        <v>6.6548208124620771</v>
      </c>
      <c r="T99" s="15">
        <f t="shared" si="12"/>
        <v>5.3562837282946703</v>
      </c>
      <c r="U99" s="26" t="s">
        <v>89</v>
      </c>
      <c r="V99" s="26" t="s">
        <v>89</v>
      </c>
      <c r="W99" s="15">
        <f t="shared" si="12"/>
        <v>11.895686068624585</v>
      </c>
      <c r="X99" s="15">
        <f t="shared" si="12"/>
        <v>12.125619219442513</v>
      </c>
      <c r="Y99" s="15">
        <f t="shared" si="12"/>
        <v>5.5295690538613087</v>
      </c>
      <c r="Z99" s="15"/>
    </row>
    <row r="100" spans="1:26" x14ac:dyDescent="0.2">
      <c r="A100" s="25" t="s">
        <v>28</v>
      </c>
      <c r="B100" s="15">
        <f t="shared" si="13"/>
        <v>3.1156846855551663</v>
      </c>
      <c r="C100" s="15">
        <f t="shared" si="13"/>
        <v>-2.1097801225287327</v>
      </c>
      <c r="D100" s="15">
        <f t="shared" si="13"/>
        <v>-0.64556632141484727</v>
      </c>
      <c r="E100" s="15">
        <f t="shared" si="13"/>
        <v>6.1366066207575898</v>
      </c>
      <c r="F100" s="15">
        <f t="shared" si="13"/>
        <v>9.1593626393724747</v>
      </c>
      <c r="G100" s="15">
        <f t="shared" si="13"/>
        <v>13.845256541051214</v>
      </c>
      <c r="H100" s="15">
        <f t="shared" si="13"/>
        <v>2.1157060912925658</v>
      </c>
      <c r="I100" s="15">
        <f t="shared" si="13"/>
        <v>14.350365263593503</v>
      </c>
      <c r="J100" s="15">
        <f t="shared" si="13"/>
        <v>-2.280480624542534</v>
      </c>
      <c r="K100" s="15">
        <f t="shared" si="13"/>
        <v>9.7612945980436479</v>
      </c>
      <c r="L100" s="15">
        <f t="shared" si="13"/>
        <v>2.277100417796035</v>
      </c>
      <c r="M100" s="15">
        <f t="shared" si="13"/>
        <v>-1.3884728933086876</v>
      </c>
      <c r="N100" s="15">
        <f t="shared" si="13"/>
        <v>1.6702916646639494</v>
      </c>
      <c r="P100" s="25" t="s">
        <v>28</v>
      </c>
      <c r="Q100" s="15">
        <f t="shared" si="12"/>
        <v>-0.45114626077298681</v>
      </c>
      <c r="R100" s="15">
        <f t="shared" si="12"/>
        <v>-3.8322460779882732</v>
      </c>
      <c r="S100" s="15">
        <f t="shared" si="12"/>
        <v>-2.5367768018284522</v>
      </c>
      <c r="T100" s="15">
        <f t="shared" si="12"/>
        <v>-2.8393673110814603</v>
      </c>
      <c r="U100" s="26" t="s">
        <v>89</v>
      </c>
      <c r="V100" s="26" t="s">
        <v>89</v>
      </c>
      <c r="W100" s="15">
        <f t="shared" si="12"/>
        <v>6.2160461724186433</v>
      </c>
      <c r="X100" s="15">
        <f t="shared" si="12"/>
        <v>-3.7631111758487918</v>
      </c>
      <c r="Y100" s="15">
        <f t="shared" si="12"/>
        <v>1.6702916646639494</v>
      </c>
      <c r="Z100" s="15"/>
    </row>
    <row r="101" spans="1:26" x14ac:dyDescent="0.2">
      <c r="A101" s="25" t="s">
        <v>29</v>
      </c>
      <c r="B101" s="15">
        <f t="shared" si="13"/>
        <v>-4.6815732301580368</v>
      </c>
      <c r="C101" s="15">
        <f t="shared" si="13"/>
        <v>-14.819947329410894</v>
      </c>
      <c r="D101" s="15">
        <f t="shared" si="13"/>
        <v>-2.1179120514945851</v>
      </c>
      <c r="E101" s="15">
        <f t="shared" si="13"/>
        <v>2.9430997074370708</v>
      </c>
      <c r="F101" s="15">
        <f t="shared" si="13"/>
        <v>11.215581231092827</v>
      </c>
      <c r="G101" s="15">
        <f t="shared" si="13"/>
        <v>8.8451568247061516</v>
      </c>
      <c r="H101" s="15">
        <f t="shared" si="13"/>
        <v>3.8738611923785129</v>
      </c>
      <c r="I101" s="15">
        <f t="shared" si="13"/>
        <v>9.8110804313424467</v>
      </c>
      <c r="J101" s="15">
        <f t="shared" si="13"/>
        <v>-1.1267261221362901</v>
      </c>
      <c r="K101" s="15">
        <f t="shared" si="13"/>
        <v>9.6613195596657135</v>
      </c>
      <c r="L101" s="15">
        <f t="shared" si="13"/>
        <v>-2.5546904638248407</v>
      </c>
      <c r="M101" s="15">
        <f t="shared" si="13"/>
        <v>-6.4900781131043885</v>
      </c>
      <c r="N101" s="15">
        <f t="shared" si="13"/>
        <v>-3.2231989270606078</v>
      </c>
      <c r="P101" s="25" t="s">
        <v>29</v>
      </c>
      <c r="Q101" s="15">
        <f t="shared" si="12"/>
        <v>-5.8353275999891423</v>
      </c>
      <c r="R101" s="15">
        <f t="shared" si="12"/>
        <v>-9.6620942259924192</v>
      </c>
      <c r="S101" s="15">
        <f t="shared" si="12"/>
        <v>1.9722248586056139</v>
      </c>
      <c r="T101" s="15">
        <f t="shared" si="12"/>
        <v>-18.393302419148071</v>
      </c>
      <c r="U101" s="26" t="s">
        <v>89</v>
      </c>
      <c r="V101" s="26" t="s">
        <v>89</v>
      </c>
      <c r="W101" s="15">
        <f t="shared" si="12"/>
        <v>-16.818309898443388</v>
      </c>
      <c r="X101" s="15">
        <f t="shared" si="12"/>
        <v>-17.271209911243361</v>
      </c>
      <c r="Y101" s="15">
        <f t="shared" si="12"/>
        <v>-3.2231989270606078</v>
      </c>
      <c r="Z101" s="15"/>
    </row>
    <row r="102" spans="1:26" x14ac:dyDescent="0.2">
      <c r="A102" s="25" t="s">
        <v>30</v>
      </c>
      <c r="B102" s="15">
        <f t="shared" si="13"/>
        <v>0.41573778324963939</v>
      </c>
      <c r="C102" s="15">
        <f t="shared" si="13"/>
        <v>-17.508438500300045</v>
      </c>
      <c r="D102" s="15">
        <f t="shared" si="13"/>
        <v>-6.6294298097804898</v>
      </c>
      <c r="E102" s="15">
        <f t="shared" si="13"/>
        <v>1.4439478128501122</v>
      </c>
      <c r="F102" s="15">
        <f t="shared" si="13"/>
        <v>10.589023335753197</v>
      </c>
      <c r="G102" s="15">
        <f t="shared" si="13"/>
        <v>5.8483560554555964</v>
      </c>
      <c r="H102" s="15">
        <f t="shared" si="13"/>
        <v>2.4319581738504894</v>
      </c>
      <c r="I102" s="15">
        <f t="shared" si="13"/>
        <v>4.3650094173039946</v>
      </c>
      <c r="J102" s="15">
        <f t="shared" si="13"/>
        <v>-0.4965315431870323</v>
      </c>
      <c r="K102" s="15">
        <f t="shared" si="13"/>
        <v>5.7346615934014835</v>
      </c>
      <c r="L102" s="15">
        <f t="shared" si="13"/>
        <v>-4.0610495730551293</v>
      </c>
      <c r="M102" s="15">
        <f t="shared" si="13"/>
        <v>-6.4739132225367229</v>
      </c>
      <c r="N102" s="15">
        <f t="shared" si="13"/>
        <v>-4.4553792480840855</v>
      </c>
      <c r="P102" s="25" t="s">
        <v>30</v>
      </c>
      <c r="Q102" s="15">
        <f t="shared" si="12"/>
        <v>-2.6586417755185465</v>
      </c>
      <c r="R102" s="15">
        <f t="shared" si="12"/>
        <v>-11.064000475615174</v>
      </c>
      <c r="S102" s="15">
        <f t="shared" si="12"/>
        <v>0.11217470223026282</v>
      </c>
      <c r="T102" s="15">
        <f t="shared" si="12"/>
        <v>-25.874572331779504</v>
      </c>
      <c r="U102" s="26" t="s">
        <v>89</v>
      </c>
      <c r="V102" s="26" t="s">
        <v>89</v>
      </c>
      <c r="W102" s="15">
        <f t="shared" si="12"/>
        <v>-14.503109201489607</v>
      </c>
      <c r="X102" s="15">
        <f t="shared" si="12"/>
        <v>-28.978271338952652</v>
      </c>
      <c r="Y102" s="15">
        <f t="shared" si="12"/>
        <v>-4.4553792480840855</v>
      </c>
      <c r="Z102" s="15"/>
    </row>
    <row r="103" spans="1:26" x14ac:dyDescent="0.2">
      <c r="A103" s="25" t="s">
        <v>31</v>
      </c>
      <c r="B103" s="15">
        <f t="shared" si="13"/>
        <v>-2.4431477081972162</v>
      </c>
      <c r="C103" s="15">
        <f t="shared" si="13"/>
        <v>-8.4603156172502736</v>
      </c>
      <c r="D103" s="15">
        <f t="shared" si="13"/>
        <v>-16.420297761238587</v>
      </c>
      <c r="E103" s="15">
        <f t="shared" si="13"/>
        <v>1.2273356975756258</v>
      </c>
      <c r="F103" s="15">
        <f t="shared" si="13"/>
        <v>9.7743202654279031</v>
      </c>
      <c r="G103" s="15">
        <f t="shared" si="13"/>
        <v>5.5315208891567664</v>
      </c>
      <c r="H103" s="15">
        <f t="shared" si="13"/>
        <v>2.3609519180144645</v>
      </c>
      <c r="I103" s="15">
        <f t="shared" si="13"/>
        <v>2.2121160831705851</v>
      </c>
      <c r="J103" s="15">
        <f t="shared" si="13"/>
        <v>-0.57644359795665423</v>
      </c>
      <c r="K103" s="15">
        <f t="shared" si="13"/>
        <v>5.0039119182610392</v>
      </c>
      <c r="L103" s="15">
        <f t="shared" si="13"/>
        <v>-1.965870453144305</v>
      </c>
      <c r="M103" s="15">
        <f t="shared" si="13"/>
        <v>-6.6448209092651496</v>
      </c>
      <c r="N103" s="15">
        <f t="shared" si="13"/>
        <v>-2.7129859852630887</v>
      </c>
      <c r="P103" s="25" t="s">
        <v>31</v>
      </c>
      <c r="Q103" s="15">
        <f t="shared" si="12"/>
        <v>-4.0677989690267964</v>
      </c>
      <c r="R103" s="15">
        <f t="shared" si="12"/>
        <v>-10.206900180679483</v>
      </c>
      <c r="S103" s="15">
        <f t="shared" si="12"/>
        <v>-2.0467939840779508</v>
      </c>
      <c r="T103" s="15">
        <f t="shared" si="12"/>
        <v>-24.569146315465787</v>
      </c>
      <c r="U103" s="26" t="s">
        <v>89</v>
      </c>
      <c r="V103" s="26" t="s">
        <v>89</v>
      </c>
      <c r="W103" s="15">
        <f t="shared" si="12"/>
        <v>-13.832124393608709</v>
      </c>
      <c r="X103" s="15">
        <f t="shared" si="12"/>
        <v>-25.376483706713699</v>
      </c>
      <c r="Y103" s="15">
        <f t="shared" si="12"/>
        <v>-2.7129859852630887</v>
      </c>
      <c r="Z103" s="15"/>
    </row>
    <row r="104" spans="1:26" x14ac:dyDescent="0.2">
      <c r="A104" s="25" t="s">
        <v>32</v>
      </c>
      <c r="B104" s="15">
        <f t="shared" si="13"/>
        <v>-3.0912077129312365</v>
      </c>
      <c r="C104" s="15">
        <f t="shared" si="13"/>
        <v>-4.386167231032573</v>
      </c>
      <c r="D104" s="15">
        <f t="shared" si="13"/>
        <v>-18.218997619836145</v>
      </c>
      <c r="E104" s="15">
        <f t="shared" si="13"/>
        <v>-0.63139047217291022</v>
      </c>
      <c r="F104" s="15">
        <f t="shared" si="13"/>
        <v>7.9284977626669928</v>
      </c>
      <c r="G104" s="15">
        <f t="shared" si="13"/>
        <v>4.9489696693293155</v>
      </c>
      <c r="H104" s="15">
        <f t="shared" si="13"/>
        <v>1.7907449821975803</v>
      </c>
      <c r="I104" s="15">
        <f t="shared" si="13"/>
        <v>-0.33939604165288983</v>
      </c>
      <c r="J104" s="15">
        <f t="shared" si="13"/>
        <v>-8.5382790681492793E-2</v>
      </c>
      <c r="K104" s="15">
        <f t="shared" si="13"/>
        <v>-1.4610539799485167</v>
      </c>
      <c r="L104" s="15">
        <f t="shared" si="13"/>
        <v>-1.8878478729254908</v>
      </c>
      <c r="M104" s="15">
        <f t="shared" si="13"/>
        <v>-4.2167924000508776</v>
      </c>
      <c r="N104" s="15">
        <f t="shared" si="13"/>
        <v>-2.2445035756583849</v>
      </c>
      <c r="P104" s="25" t="s">
        <v>32</v>
      </c>
      <c r="Q104" s="15">
        <f t="shared" si="12"/>
        <v>-2.8181215427703563</v>
      </c>
      <c r="R104" s="15">
        <f t="shared" si="12"/>
        <v>-5.4851553653801375</v>
      </c>
      <c r="S104" s="15">
        <f t="shared" si="12"/>
        <v>-2.4815703254877803</v>
      </c>
      <c r="T104" s="15">
        <f t="shared" si="12"/>
        <v>-18.728182239937198</v>
      </c>
      <c r="U104" s="26" t="s">
        <v>89</v>
      </c>
      <c r="V104" s="26" t="s">
        <v>89</v>
      </c>
      <c r="W104" s="15">
        <f t="shared" si="12"/>
        <v>-0.52064960645635949</v>
      </c>
      <c r="X104" s="15">
        <f t="shared" si="12"/>
        <v>-15.5450154547202</v>
      </c>
      <c r="Y104" s="15">
        <f t="shared" si="12"/>
        <v>-2.2445035756583849</v>
      </c>
      <c r="Z104" s="15"/>
    </row>
    <row r="105" spans="1:26" x14ac:dyDescent="0.2">
      <c r="A105" s="25" t="s">
        <v>33</v>
      </c>
      <c r="B105" s="15">
        <f t="shared" si="13"/>
        <v>15.192517813086653</v>
      </c>
      <c r="C105" s="15">
        <f t="shared" si="13"/>
        <v>4.2571637038020924</v>
      </c>
      <c r="D105" s="15">
        <f t="shared" si="13"/>
        <v>-20.060133063003477</v>
      </c>
      <c r="E105" s="15">
        <f t="shared" si="13"/>
        <v>-1.4047255307402082</v>
      </c>
      <c r="F105" s="15">
        <f t="shared" si="13"/>
        <v>0.37280246939764083</v>
      </c>
      <c r="G105" s="15">
        <f t="shared" si="13"/>
        <v>4.7779533819028615</v>
      </c>
      <c r="H105" s="15">
        <f t="shared" si="13"/>
        <v>0.22037278741080968</v>
      </c>
      <c r="I105" s="15">
        <f t="shared" si="13"/>
        <v>0.31015179093940048</v>
      </c>
      <c r="J105" s="15">
        <f t="shared" si="13"/>
        <v>4.2006069877838144</v>
      </c>
      <c r="K105" s="15">
        <f t="shared" si="13"/>
        <v>-4.7624618228782225</v>
      </c>
      <c r="L105" s="15">
        <f t="shared" si="13"/>
        <v>2.1637326173734976</v>
      </c>
      <c r="M105" s="15">
        <f t="shared" si="13"/>
        <v>-1.7237014130122503</v>
      </c>
      <c r="N105" s="15">
        <f t="shared" si="13"/>
        <v>1.5372754812822791</v>
      </c>
      <c r="P105" s="25" t="s">
        <v>33</v>
      </c>
      <c r="Q105" s="15">
        <f t="shared" si="12"/>
        <v>-1.7542367217139656</v>
      </c>
      <c r="R105" s="15">
        <f t="shared" si="12"/>
        <v>1.7333927379701493</v>
      </c>
      <c r="S105" s="15">
        <f t="shared" si="12"/>
        <v>-0.38434532544957278</v>
      </c>
      <c r="T105" s="15">
        <f t="shared" si="12"/>
        <v>-11.946468163546982</v>
      </c>
      <c r="U105" s="26" t="s">
        <v>89</v>
      </c>
      <c r="V105" s="26" t="s">
        <v>89</v>
      </c>
      <c r="W105" s="15">
        <f t="shared" si="12"/>
        <v>8.3090356622432608</v>
      </c>
      <c r="X105" s="15">
        <f t="shared" si="12"/>
        <v>-5.7080805295305197</v>
      </c>
      <c r="Y105" s="15">
        <f t="shared" si="12"/>
        <v>1.5372754812822791</v>
      </c>
      <c r="Z105" s="15"/>
    </row>
    <row r="106" spans="1:26" x14ac:dyDescent="0.2">
      <c r="A106" s="25" t="s">
        <v>34</v>
      </c>
      <c r="B106" s="15">
        <f t="shared" si="13"/>
        <v>10.120494009730649</v>
      </c>
      <c r="C106" s="15">
        <f t="shared" si="13"/>
        <v>4.6100471158743233</v>
      </c>
      <c r="D106" s="15">
        <f t="shared" si="13"/>
        <v>-12.767578020059361</v>
      </c>
      <c r="E106" s="15">
        <f t="shared" si="13"/>
        <v>0.8625479409083141</v>
      </c>
      <c r="F106" s="15">
        <f t="shared" si="13"/>
        <v>-0.80454268684036379</v>
      </c>
      <c r="G106" s="15">
        <f t="shared" si="13"/>
        <v>5.8273435165581304</v>
      </c>
      <c r="H106" s="15">
        <f t="shared" si="13"/>
        <v>-0.62380019662190023</v>
      </c>
      <c r="I106" s="15">
        <f t="shared" si="13"/>
        <v>0.43958579000732811</v>
      </c>
      <c r="J106" s="15">
        <f t="shared" si="13"/>
        <v>3.8004021600356737</v>
      </c>
      <c r="K106" s="15">
        <f t="shared" si="13"/>
        <v>-7.526968013811171</v>
      </c>
      <c r="L106" s="15">
        <f t="shared" si="13"/>
        <v>1.992409860044944</v>
      </c>
      <c r="M106" s="15">
        <f t="shared" si="13"/>
        <v>-0.63502304885344074</v>
      </c>
      <c r="N106" s="15">
        <f t="shared" si="13"/>
        <v>1.5741548057814043</v>
      </c>
      <c r="P106" s="25" t="s">
        <v>34</v>
      </c>
      <c r="Q106" s="15">
        <f t="shared" si="12"/>
        <v>-1.4374700732527543</v>
      </c>
      <c r="R106" s="15">
        <f t="shared" si="12"/>
        <v>6.8241585452144307</v>
      </c>
      <c r="S106" s="15">
        <f t="shared" si="12"/>
        <v>-0.45676394772164031</v>
      </c>
      <c r="T106" s="15">
        <f t="shared" si="12"/>
        <v>-5.4992681587421686</v>
      </c>
      <c r="U106" s="26" t="s">
        <v>89</v>
      </c>
      <c r="V106" s="26" t="s">
        <v>89</v>
      </c>
      <c r="W106" s="15">
        <f t="shared" si="12"/>
        <v>15.322948100027148</v>
      </c>
      <c r="X106" s="15">
        <f t="shared" si="12"/>
        <v>4.9800572390220452</v>
      </c>
      <c r="Y106" s="15">
        <f t="shared" si="12"/>
        <v>1.5741548057814043</v>
      </c>
      <c r="Z106" s="15"/>
    </row>
    <row r="107" spans="1:26" x14ac:dyDescent="0.2">
      <c r="A107" s="25" t="s">
        <v>35</v>
      </c>
      <c r="B107" s="15">
        <f t="shared" si="13"/>
        <v>8.2102232798890498</v>
      </c>
      <c r="C107" s="15">
        <f t="shared" si="13"/>
        <v>1.3998976286682279</v>
      </c>
      <c r="D107" s="15">
        <f t="shared" si="13"/>
        <v>-5.0633327146577756</v>
      </c>
      <c r="E107" s="15">
        <f t="shared" si="13"/>
        <v>3.6719348153865639</v>
      </c>
      <c r="F107" s="15">
        <f t="shared" si="13"/>
        <v>1.8988755643095203</v>
      </c>
      <c r="G107" s="15">
        <f t="shared" si="13"/>
        <v>7.7288176777057487</v>
      </c>
      <c r="H107" s="15">
        <f t="shared" si="13"/>
        <v>-0.89107470373038211</v>
      </c>
      <c r="I107" s="15">
        <f t="shared" si="13"/>
        <v>1.918427893049369</v>
      </c>
      <c r="J107" s="15">
        <f t="shared" si="13"/>
        <v>4.0754264492012453</v>
      </c>
      <c r="K107" s="15">
        <f t="shared" si="13"/>
        <v>-7.0197085566202588</v>
      </c>
      <c r="L107" s="15">
        <f t="shared" si="13"/>
        <v>2.1186561794227003</v>
      </c>
      <c r="M107" s="15">
        <f t="shared" si="13"/>
        <v>1.3816807405138292</v>
      </c>
      <c r="N107" s="15">
        <f t="shared" si="13"/>
        <v>2.0044839347881549</v>
      </c>
      <c r="P107" s="25" t="s">
        <v>35</v>
      </c>
      <c r="Q107" s="15">
        <f t="shared" si="12"/>
        <v>0.73580355740456582</v>
      </c>
      <c r="R107" s="15">
        <f t="shared" si="12"/>
        <v>7.4046477605000263</v>
      </c>
      <c r="S107" s="15">
        <f t="shared" si="12"/>
        <v>0.60856117058376924</v>
      </c>
      <c r="T107" s="15">
        <f t="shared" si="12"/>
        <v>-3.3204422859544138</v>
      </c>
      <c r="U107" s="26" t="s">
        <v>89</v>
      </c>
      <c r="V107" s="26" t="s">
        <v>89</v>
      </c>
      <c r="W107" s="15">
        <f t="shared" si="12"/>
        <v>19.486551445018023</v>
      </c>
      <c r="X107" s="15">
        <f t="shared" si="12"/>
        <v>7.8494968936013692</v>
      </c>
      <c r="Y107" s="15">
        <f t="shared" si="12"/>
        <v>2.0044839347881549</v>
      </c>
      <c r="Z107" s="15"/>
    </row>
    <row r="108" spans="1:26" x14ac:dyDescent="0.2">
      <c r="A108" s="25" t="s">
        <v>36</v>
      </c>
      <c r="B108" s="15">
        <f t="shared" si="13"/>
        <v>11.823786909607833</v>
      </c>
      <c r="C108" s="15">
        <f t="shared" si="13"/>
        <v>-3.2411348361468129</v>
      </c>
      <c r="D108" s="15">
        <f t="shared" si="13"/>
        <v>2.4146417436262624</v>
      </c>
      <c r="E108" s="15">
        <f t="shared" si="13"/>
        <v>3.7410456280855868</v>
      </c>
      <c r="F108" s="15">
        <f t="shared" si="13"/>
        <v>2.4485142317067954</v>
      </c>
      <c r="G108" s="15">
        <f t="shared" si="13"/>
        <v>8.562741183005997</v>
      </c>
      <c r="H108" s="15">
        <f t="shared" si="13"/>
        <v>-0.7152672261195363</v>
      </c>
      <c r="I108" s="15">
        <f t="shared" si="13"/>
        <v>0.90933006095413305</v>
      </c>
      <c r="J108" s="15">
        <f t="shared" si="13"/>
        <v>4.091658955029061</v>
      </c>
      <c r="K108" s="15">
        <f t="shared" si="13"/>
        <v>-2.0520754007551432</v>
      </c>
      <c r="L108" s="15">
        <f t="shared" si="13"/>
        <v>1.5699836629834181</v>
      </c>
      <c r="M108" s="15">
        <f t="shared" si="13"/>
        <v>8.945916412585575E-3</v>
      </c>
      <c r="N108" s="15">
        <f t="shared" si="13"/>
        <v>1.3282276655193499</v>
      </c>
      <c r="P108" s="25" t="s">
        <v>36</v>
      </c>
      <c r="Q108" s="15">
        <f t="shared" si="12"/>
        <v>-0.3638926476925235</v>
      </c>
      <c r="R108" s="15">
        <f t="shared" si="12"/>
        <v>5.6939567061178593</v>
      </c>
      <c r="S108" s="15">
        <f t="shared" si="12"/>
        <v>3.2703378382420283</v>
      </c>
      <c r="T108" s="15">
        <f t="shared" si="12"/>
        <v>-5.0081730381583753</v>
      </c>
      <c r="U108" s="26" t="s">
        <v>89</v>
      </c>
      <c r="V108" s="26" t="s">
        <v>89</v>
      </c>
      <c r="W108" s="15">
        <f t="shared" si="12"/>
        <v>22.800121995521152</v>
      </c>
      <c r="X108" s="15">
        <f t="shared" si="12"/>
        <v>3.7399938239738759</v>
      </c>
      <c r="Y108" s="15">
        <f t="shared" si="12"/>
        <v>1.3282276655193499</v>
      </c>
      <c r="Z108" s="15"/>
    </row>
    <row r="109" spans="1:26" x14ac:dyDescent="0.2">
      <c r="A109" s="25" t="s">
        <v>37</v>
      </c>
      <c r="B109" s="15">
        <f t="shared" si="13"/>
        <v>-9.2610532123571971</v>
      </c>
      <c r="C109" s="15">
        <f t="shared" si="13"/>
        <v>8.4704765816134682</v>
      </c>
      <c r="D109" s="15">
        <f t="shared" si="13"/>
        <v>-2.9994733144771004</v>
      </c>
      <c r="E109" s="15">
        <f t="shared" si="13"/>
        <v>-0.57753388192723776</v>
      </c>
      <c r="F109" s="15">
        <f t="shared" si="13"/>
        <v>1.0413141435009692</v>
      </c>
      <c r="G109" s="15">
        <f t="shared" si="13"/>
        <v>5.8524869451190398</v>
      </c>
      <c r="H109" s="15">
        <f t="shared" si="13"/>
        <v>-0.59749184062270899</v>
      </c>
      <c r="I109" s="15">
        <f t="shared" si="13"/>
        <v>-0.74127384931172458</v>
      </c>
      <c r="J109" s="15">
        <f t="shared" si="13"/>
        <v>3.3085490113775364</v>
      </c>
      <c r="K109" s="15">
        <f t="shared" si="13"/>
        <v>-2.6687929155269785</v>
      </c>
      <c r="L109" s="15">
        <f t="shared" si="13"/>
        <v>2.1358714459714747</v>
      </c>
      <c r="M109" s="15">
        <f t="shared" si="13"/>
        <v>-9.8171976097560787E-2</v>
      </c>
      <c r="N109" s="15">
        <f t="shared" si="13"/>
        <v>1.7827342472960765</v>
      </c>
      <c r="P109" s="25" t="s">
        <v>37</v>
      </c>
      <c r="Q109" s="15">
        <f t="shared" ref="Q109:T124" si="14">Q26/Q22*100-100</f>
        <v>1.6918081400912399</v>
      </c>
      <c r="R109" s="15">
        <f t="shared" si="14"/>
        <v>3.1734451399243966</v>
      </c>
      <c r="S109" s="15">
        <f t="shared" si="14"/>
        <v>0.57643935188538364</v>
      </c>
      <c r="T109" s="15">
        <f t="shared" si="14"/>
        <v>-0.19701802121963397</v>
      </c>
      <c r="U109" s="26" t="s">
        <v>89</v>
      </c>
      <c r="V109" s="26" t="s">
        <v>89</v>
      </c>
      <c r="W109" s="15">
        <f t="shared" ref="W109:Y124" si="15">W26/W22*100-100</f>
        <v>18.907526579368721</v>
      </c>
      <c r="X109" s="15">
        <f t="shared" si="15"/>
        <v>11.298301813508431</v>
      </c>
      <c r="Y109" s="15">
        <f t="shared" si="15"/>
        <v>1.7827342472960765</v>
      </c>
      <c r="Z109" s="15"/>
    </row>
    <row r="110" spans="1:26" x14ac:dyDescent="0.2">
      <c r="A110" s="25" t="s">
        <v>38</v>
      </c>
      <c r="B110" s="15">
        <f t="shared" ref="B110:N125" si="16">B27/B23*100-100</f>
        <v>-7.2486042769409096</v>
      </c>
      <c r="C110" s="15">
        <f t="shared" si="16"/>
        <v>2.6938924272563298</v>
      </c>
      <c r="D110" s="15">
        <f t="shared" si="16"/>
        <v>15.887662762437486</v>
      </c>
      <c r="E110" s="15">
        <f t="shared" si="16"/>
        <v>-3.5456880612018438</v>
      </c>
      <c r="F110" s="15">
        <f t="shared" si="16"/>
        <v>3.3410426219881799</v>
      </c>
      <c r="G110" s="15">
        <f t="shared" si="16"/>
        <v>0.64418126754893024</v>
      </c>
      <c r="H110" s="15">
        <f t="shared" si="16"/>
        <v>0.25784343898784812</v>
      </c>
      <c r="I110" s="15">
        <f t="shared" si="16"/>
        <v>-0.88029184073531042</v>
      </c>
      <c r="J110" s="15">
        <f t="shared" si="16"/>
        <v>2.0517306188805549</v>
      </c>
      <c r="K110" s="15">
        <f t="shared" si="16"/>
        <v>-0.31572657513486035</v>
      </c>
      <c r="L110" s="15">
        <f t="shared" si="16"/>
        <v>0.73283535914295328</v>
      </c>
      <c r="M110" s="15">
        <f t="shared" si="16"/>
        <v>-0.53195926903005386</v>
      </c>
      <c r="N110" s="15">
        <f t="shared" si="16"/>
        <v>0.5351544597318707</v>
      </c>
      <c r="P110" s="25" t="s">
        <v>38</v>
      </c>
      <c r="Q110" s="15">
        <f t="shared" si="14"/>
        <v>1.2079081952387298</v>
      </c>
      <c r="R110" s="15">
        <f t="shared" si="14"/>
        <v>2.9357829896057552</v>
      </c>
      <c r="S110" s="15">
        <f t="shared" si="14"/>
        <v>0.96561966842668312</v>
      </c>
      <c r="T110" s="15">
        <f t="shared" si="14"/>
        <v>0.66677125762272738</v>
      </c>
      <c r="U110" s="26" t="s">
        <v>89</v>
      </c>
      <c r="V110" s="26" t="s">
        <v>89</v>
      </c>
      <c r="W110" s="15">
        <f t="shared" si="15"/>
        <v>5.5332589737071061</v>
      </c>
      <c r="X110" s="15">
        <f t="shared" si="15"/>
        <v>8.618647479546965</v>
      </c>
      <c r="Y110" s="15">
        <f t="shared" si="15"/>
        <v>0.5351544597318707</v>
      </c>
      <c r="Z110" s="15"/>
    </row>
    <row r="111" spans="1:26" x14ac:dyDescent="0.2">
      <c r="A111" s="25" t="s">
        <v>39</v>
      </c>
      <c r="B111" s="15">
        <f t="shared" si="16"/>
        <v>-6.2674159186310732</v>
      </c>
      <c r="C111" s="15">
        <f t="shared" si="16"/>
        <v>0.56884182731688782</v>
      </c>
      <c r="D111" s="15">
        <f t="shared" si="16"/>
        <v>18.621220448669078</v>
      </c>
      <c r="E111" s="15">
        <f t="shared" si="16"/>
        <v>-6.0299209417759698</v>
      </c>
      <c r="F111" s="15">
        <f t="shared" si="16"/>
        <v>4.7890112859873852</v>
      </c>
      <c r="G111" s="15">
        <f t="shared" si="16"/>
        <v>-0.59257050356551133</v>
      </c>
      <c r="H111" s="15">
        <f t="shared" si="16"/>
        <v>-0.16443084585390011</v>
      </c>
      <c r="I111" s="15">
        <f t="shared" si="16"/>
        <v>-3.1102412776137385</v>
      </c>
      <c r="J111" s="15">
        <f t="shared" si="16"/>
        <v>0.46179707340341736</v>
      </c>
      <c r="K111" s="15">
        <f t="shared" si="16"/>
        <v>0.61746970586864336</v>
      </c>
      <c r="L111" s="15">
        <f t="shared" si="16"/>
        <v>-0.64216633202603646</v>
      </c>
      <c r="M111" s="15">
        <f t="shared" si="16"/>
        <v>-2.353590904244399</v>
      </c>
      <c r="N111" s="15">
        <f t="shared" si="16"/>
        <v>-0.91744170552264848</v>
      </c>
      <c r="P111" s="25" t="s">
        <v>39</v>
      </c>
      <c r="Q111" s="15">
        <f t="shared" si="14"/>
        <v>-0.68186392735728418</v>
      </c>
      <c r="R111" s="15">
        <f t="shared" si="14"/>
        <v>7.0218158908400312</v>
      </c>
      <c r="S111" s="15">
        <f t="shared" si="14"/>
        <v>0.51380703520582927</v>
      </c>
      <c r="T111" s="15">
        <f t="shared" si="14"/>
        <v>2.3646397214857302</v>
      </c>
      <c r="U111" s="26" t="s">
        <v>89</v>
      </c>
      <c r="V111" s="26" t="s">
        <v>89</v>
      </c>
      <c r="W111" s="15">
        <f t="shared" si="15"/>
        <v>2.9324908095886428</v>
      </c>
      <c r="X111" s="15">
        <f t="shared" si="15"/>
        <v>4.5941600216174834</v>
      </c>
      <c r="Y111" s="15">
        <f t="shared" si="15"/>
        <v>-0.91744170552264848</v>
      </c>
      <c r="Z111" s="15"/>
    </row>
    <row r="112" spans="1:26" x14ac:dyDescent="0.2">
      <c r="A112" s="25" t="s">
        <v>40</v>
      </c>
      <c r="B112" s="15">
        <f t="shared" si="16"/>
        <v>-7.1437004564721178</v>
      </c>
      <c r="C112" s="15">
        <f t="shared" si="16"/>
        <v>2.5631891346431104</v>
      </c>
      <c r="D112" s="15">
        <f t="shared" si="16"/>
        <v>19.207992885179067</v>
      </c>
      <c r="E112" s="15">
        <f t="shared" si="16"/>
        <v>-7.5998301903231038</v>
      </c>
      <c r="F112" s="15">
        <f t="shared" si="16"/>
        <v>3.5775061324199555</v>
      </c>
      <c r="G112" s="15">
        <f t="shared" si="16"/>
        <v>-2.6168092555432452</v>
      </c>
      <c r="H112" s="15">
        <f t="shared" si="16"/>
        <v>0.46372859070733341</v>
      </c>
      <c r="I112" s="15">
        <f t="shared" si="16"/>
        <v>-5.7280863263488442</v>
      </c>
      <c r="J112" s="15">
        <f t="shared" si="16"/>
        <v>-0.74639021531709204</v>
      </c>
      <c r="K112" s="15">
        <f t="shared" si="16"/>
        <v>-1.6343240883143153</v>
      </c>
      <c r="L112" s="15">
        <f t="shared" si="16"/>
        <v>-0.72899006963844215</v>
      </c>
      <c r="M112" s="15">
        <f t="shared" si="16"/>
        <v>-2.128025232150506</v>
      </c>
      <c r="N112" s="15">
        <f t="shared" si="16"/>
        <v>-0.95637130849198115</v>
      </c>
      <c r="P112" s="25" t="s">
        <v>40</v>
      </c>
      <c r="Q112" s="15">
        <f t="shared" si="14"/>
        <v>-1.3209957186067953</v>
      </c>
      <c r="R112" s="15">
        <f t="shared" si="14"/>
        <v>11.645648488365651</v>
      </c>
      <c r="S112" s="15">
        <f t="shared" si="14"/>
        <v>-0.68678226984407331</v>
      </c>
      <c r="T112" s="15">
        <f t="shared" si="14"/>
        <v>13.028639327159368</v>
      </c>
      <c r="U112" s="26" t="s">
        <v>89</v>
      </c>
      <c r="V112" s="26" t="s">
        <v>89</v>
      </c>
      <c r="W112" s="15">
        <f t="shared" si="15"/>
        <v>-1.4093857112434733</v>
      </c>
      <c r="X112" s="15">
        <f t="shared" si="15"/>
        <v>10.777990940383546</v>
      </c>
      <c r="Y112" s="15">
        <f t="shared" si="15"/>
        <v>-0.95637130849198115</v>
      </c>
      <c r="Z112" s="15"/>
    </row>
    <row r="113" spans="1:26" x14ac:dyDescent="0.2">
      <c r="A113" s="25" t="s">
        <v>41</v>
      </c>
      <c r="B113" s="15">
        <f t="shared" si="16"/>
        <v>-11.040393121334901</v>
      </c>
      <c r="C113" s="15">
        <f t="shared" si="16"/>
        <v>-6.7256226586753058</v>
      </c>
      <c r="D113" s="15">
        <f t="shared" si="16"/>
        <v>29.073148423218441</v>
      </c>
      <c r="E113" s="15">
        <f t="shared" si="16"/>
        <v>-4.5687570037335234</v>
      </c>
      <c r="F113" s="15">
        <f t="shared" si="16"/>
        <v>11.610399405252664</v>
      </c>
      <c r="G113" s="15">
        <f t="shared" si="16"/>
        <v>-0.64982562481461059</v>
      </c>
      <c r="H113" s="15">
        <f t="shared" si="16"/>
        <v>1.4149598475753749</v>
      </c>
      <c r="I113" s="15">
        <f t="shared" si="16"/>
        <v>-3.19924548142059</v>
      </c>
      <c r="J113" s="15">
        <f t="shared" si="16"/>
        <v>2.4744167748509653</v>
      </c>
      <c r="K113" s="15">
        <f t="shared" si="16"/>
        <v>-1.4788828283000157</v>
      </c>
      <c r="L113" s="15">
        <f t="shared" si="16"/>
        <v>-2.0128572990610678</v>
      </c>
      <c r="M113" s="15">
        <f t="shared" si="16"/>
        <v>-3.096120955676696</v>
      </c>
      <c r="N113" s="15">
        <f t="shared" si="16"/>
        <v>-2.1824919297567504</v>
      </c>
      <c r="P113" s="25" t="s">
        <v>41</v>
      </c>
      <c r="Q113" s="15">
        <f t="shared" si="14"/>
        <v>-2.4081134473327666</v>
      </c>
      <c r="R113" s="15">
        <f t="shared" si="14"/>
        <v>16.94137000927158</v>
      </c>
      <c r="S113" s="15">
        <f t="shared" si="14"/>
        <v>4.9854505038949384</v>
      </c>
      <c r="T113" s="15">
        <f t="shared" si="14"/>
        <v>20.679118318323589</v>
      </c>
      <c r="U113" s="26" t="s">
        <v>89</v>
      </c>
      <c r="V113" s="26" t="s">
        <v>89</v>
      </c>
      <c r="W113" s="15">
        <f t="shared" si="15"/>
        <v>-4.3177565804881937</v>
      </c>
      <c r="X113" s="15">
        <f t="shared" si="15"/>
        <v>3.2887949209261933</v>
      </c>
      <c r="Y113" s="15">
        <f t="shared" si="15"/>
        <v>-2.1824919297567504</v>
      </c>
      <c r="Z113" s="15"/>
    </row>
    <row r="114" spans="1:26" x14ac:dyDescent="0.2">
      <c r="A114" s="25" t="s">
        <v>42</v>
      </c>
      <c r="B114" s="15">
        <f t="shared" si="16"/>
        <v>-8.2379956408690305</v>
      </c>
      <c r="C114" s="15">
        <f t="shared" si="16"/>
        <v>5.8778087671214507E-2</v>
      </c>
      <c r="D114" s="15">
        <f t="shared" si="16"/>
        <v>15.001546973676255</v>
      </c>
      <c r="E114" s="15">
        <f t="shared" si="16"/>
        <v>-0.73368640493912096</v>
      </c>
      <c r="F114" s="15">
        <f t="shared" si="16"/>
        <v>13.777503037733112</v>
      </c>
      <c r="G114" s="15">
        <f t="shared" si="16"/>
        <v>4.8840043137693669</v>
      </c>
      <c r="H114" s="15">
        <f t="shared" si="16"/>
        <v>0.91619125423912351</v>
      </c>
      <c r="I114" s="15">
        <f t="shared" si="16"/>
        <v>0.99719638750922002</v>
      </c>
      <c r="J114" s="15">
        <f t="shared" si="16"/>
        <v>2.9172952550889875</v>
      </c>
      <c r="K114" s="15">
        <f t="shared" si="16"/>
        <v>-1.7180562696701855</v>
      </c>
      <c r="L114" s="15">
        <f t="shared" si="16"/>
        <v>1.2801286975609116</v>
      </c>
      <c r="M114" s="15">
        <f t="shared" si="16"/>
        <v>-2.0960120771187007</v>
      </c>
      <c r="N114" s="15">
        <f t="shared" si="16"/>
        <v>0.75397654459298735</v>
      </c>
      <c r="P114" s="25" t="s">
        <v>42</v>
      </c>
      <c r="Q114" s="15">
        <f t="shared" si="14"/>
        <v>-1.127024020163276</v>
      </c>
      <c r="R114" s="15">
        <f t="shared" si="14"/>
        <v>16.52820906822943</v>
      </c>
      <c r="S114" s="15">
        <f t="shared" si="14"/>
        <v>4.7813318324724889</v>
      </c>
      <c r="T114" s="15">
        <f t="shared" si="14"/>
        <v>24.357060000984248</v>
      </c>
      <c r="U114" s="26" t="s">
        <v>89</v>
      </c>
      <c r="V114" s="26" t="s">
        <v>89</v>
      </c>
      <c r="W114" s="15">
        <f t="shared" si="15"/>
        <v>5.8424669967087794</v>
      </c>
      <c r="X114" s="15">
        <f t="shared" si="15"/>
        <v>3.9957231349705182</v>
      </c>
      <c r="Y114" s="15">
        <f t="shared" si="15"/>
        <v>0.75397654459298735</v>
      </c>
      <c r="Z114" s="15"/>
    </row>
    <row r="115" spans="1:26" x14ac:dyDescent="0.2">
      <c r="A115" s="25" t="s">
        <v>43</v>
      </c>
      <c r="B115" s="15">
        <f t="shared" si="16"/>
        <v>-7.8267179128451545</v>
      </c>
      <c r="C115" s="15">
        <f t="shared" si="16"/>
        <v>-1.1886253209422648</v>
      </c>
      <c r="D115" s="15">
        <f t="shared" si="16"/>
        <v>3.3811256108170511</v>
      </c>
      <c r="E115" s="15">
        <f t="shared" si="16"/>
        <v>-3.2144820983417617</v>
      </c>
      <c r="F115" s="15">
        <f t="shared" si="16"/>
        <v>8.8375574118283708</v>
      </c>
      <c r="G115" s="15">
        <f t="shared" si="16"/>
        <v>6.9525187083261386</v>
      </c>
      <c r="H115" s="15">
        <f t="shared" si="16"/>
        <v>0.97519652246363364</v>
      </c>
      <c r="I115" s="15">
        <f t="shared" si="16"/>
        <v>4.7675958757262151</v>
      </c>
      <c r="J115" s="15">
        <f t="shared" si="16"/>
        <v>0.84557778872465406</v>
      </c>
      <c r="K115" s="15">
        <f t="shared" si="16"/>
        <v>-1.5619043327623103</v>
      </c>
      <c r="L115" s="15">
        <f t="shared" si="16"/>
        <v>-7.8569955884717047E-2</v>
      </c>
      <c r="M115" s="15">
        <f t="shared" si="16"/>
        <v>-3.248581488334338</v>
      </c>
      <c r="N115" s="15">
        <f t="shared" si="16"/>
        <v>-0.54687210874847381</v>
      </c>
      <c r="P115" s="25" t="s">
        <v>43</v>
      </c>
      <c r="Q115" s="15">
        <f t="shared" si="14"/>
        <v>-1.5708772718708559</v>
      </c>
      <c r="R115" s="15">
        <f t="shared" si="14"/>
        <v>8.2390393045676262</v>
      </c>
      <c r="S115" s="15">
        <f t="shared" si="14"/>
        <v>0.35308002238987513</v>
      </c>
      <c r="T115" s="15">
        <f t="shared" si="14"/>
        <v>17.460882085772724</v>
      </c>
      <c r="U115" s="26" t="s">
        <v>89</v>
      </c>
      <c r="V115" s="26" t="s">
        <v>89</v>
      </c>
      <c r="W115" s="15">
        <f t="shared" si="15"/>
        <v>3.2917076301228292</v>
      </c>
      <c r="X115" s="15">
        <f t="shared" si="15"/>
        <v>-1.379866907764054</v>
      </c>
      <c r="Y115" s="15">
        <f t="shared" si="15"/>
        <v>-0.54687210874847381</v>
      </c>
      <c r="Z115" s="15"/>
    </row>
    <row r="116" spans="1:26" x14ac:dyDescent="0.2">
      <c r="A116" s="25" t="s">
        <v>44</v>
      </c>
      <c r="B116" s="15">
        <f t="shared" si="16"/>
        <v>-8.2967048634665019</v>
      </c>
      <c r="C116" s="15">
        <f t="shared" si="16"/>
        <v>7.6091079907398438</v>
      </c>
      <c r="D116" s="15">
        <f t="shared" si="16"/>
        <v>-20.782912369194023</v>
      </c>
      <c r="E116" s="15">
        <f t="shared" si="16"/>
        <v>-4.6558182726630122</v>
      </c>
      <c r="F116" s="15">
        <f t="shared" si="16"/>
        <v>11.092528002111337</v>
      </c>
      <c r="G116" s="15">
        <f t="shared" si="16"/>
        <v>6.0725835883993113</v>
      </c>
      <c r="H116" s="15">
        <f t="shared" si="16"/>
        <v>1.3516729087195785</v>
      </c>
      <c r="I116" s="15">
        <f t="shared" si="16"/>
        <v>7.113583439313075</v>
      </c>
      <c r="J116" s="15">
        <f t="shared" si="16"/>
        <v>1.3620056139802728</v>
      </c>
      <c r="K116" s="15">
        <f t="shared" si="16"/>
        <v>0.41703568856472373</v>
      </c>
      <c r="L116" s="15">
        <f t="shared" si="16"/>
        <v>1.1101966237792738</v>
      </c>
      <c r="M116" s="15">
        <f t="shared" si="16"/>
        <v>-5.773832008501401</v>
      </c>
      <c r="N116" s="15">
        <f t="shared" si="16"/>
        <v>8.8492964293934051E-2</v>
      </c>
      <c r="P116" s="25" t="s">
        <v>44</v>
      </c>
      <c r="Q116" s="15">
        <f t="shared" si="14"/>
        <v>-4.2575502040215838</v>
      </c>
      <c r="R116" s="15">
        <f t="shared" si="14"/>
        <v>-1.9235269410964122</v>
      </c>
      <c r="S116" s="15">
        <f t="shared" si="14"/>
        <v>-1.7065445600377416</v>
      </c>
      <c r="T116" s="15">
        <f t="shared" si="14"/>
        <v>-1.5064146346622067</v>
      </c>
      <c r="U116" s="26" t="s">
        <v>89</v>
      </c>
      <c r="V116" s="26" t="s">
        <v>89</v>
      </c>
      <c r="W116" s="15">
        <f t="shared" si="15"/>
        <v>5.9427860592903983</v>
      </c>
      <c r="X116" s="15">
        <f t="shared" si="15"/>
        <v>0.28192150425508089</v>
      </c>
      <c r="Y116" s="15">
        <f t="shared" si="15"/>
        <v>8.8492964293934051E-2</v>
      </c>
      <c r="Z116" s="15"/>
    </row>
    <row r="117" spans="1:26" x14ac:dyDescent="0.2">
      <c r="A117" s="25" t="s">
        <v>53</v>
      </c>
      <c r="B117" s="15">
        <f t="shared" si="16"/>
        <v>13.240864896125544</v>
      </c>
      <c r="C117" s="15">
        <f t="shared" si="16"/>
        <v>12.81385345111201</v>
      </c>
      <c r="D117" s="15">
        <f t="shared" si="16"/>
        <v>-10.109732460223213</v>
      </c>
      <c r="E117" s="15">
        <f t="shared" si="16"/>
        <v>-11.90446060478881</v>
      </c>
      <c r="F117" s="15">
        <f t="shared" si="16"/>
        <v>2.4171443618644162</v>
      </c>
      <c r="G117" s="15">
        <f t="shared" si="16"/>
        <v>2.721489070138233</v>
      </c>
      <c r="H117" s="15">
        <f t="shared" si="16"/>
        <v>-6.8219706603257322</v>
      </c>
      <c r="I117" s="15">
        <f t="shared" si="16"/>
        <v>-0.62152381321990902</v>
      </c>
      <c r="J117" s="15">
        <f t="shared" si="16"/>
        <v>-0.32360118149846073</v>
      </c>
      <c r="K117" s="15">
        <f t="shared" si="16"/>
        <v>-4.6742919007650698</v>
      </c>
      <c r="L117" s="15">
        <f t="shared" si="16"/>
        <v>1.2585000277046277</v>
      </c>
      <c r="M117" s="15">
        <f t="shared" si="16"/>
        <v>-4.6764006583638178</v>
      </c>
      <c r="N117" s="15">
        <f t="shared" si="16"/>
        <v>0.35305046544220886</v>
      </c>
      <c r="P117" s="25" t="s">
        <v>53</v>
      </c>
      <c r="Q117" s="15">
        <f t="shared" si="14"/>
        <v>-4.2331165260597174</v>
      </c>
      <c r="R117" s="15">
        <f t="shared" si="14"/>
        <v>-9.3708657441064531</v>
      </c>
      <c r="S117" s="15">
        <f t="shared" si="14"/>
        <v>-5.163196157132603</v>
      </c>
      <c r="T117" s="15">
        <f t="shared" si="14"/>
        <v>-7.0827325139281641</v>
      </c>
      <c r="U117" s="26" t="s">
        <v>89</v>
      </c>
      <c r="V117" s="26" t="s">
        <v>89</v>
      </c>
      <c r="W117" s="15">
        <f t="shared" si="15"/>
        <v>12.510552918185837</v>
      </c>
      <c r="X117" s="15">
        <f t="shared" si="15"/>
        <v>7.9458601286717112E-3</v>
      </c>
      <c r="Y117" s="15">
        <f t="shared" si="15"/>
        <v>0.35305046544220886</v>
      </c>
      <c r="Z117" s="15"/>
    </row>
    <row r="118" spans="1:26" x14ac:dyDescent="0.2">
      <c r="A118" s="25" t="s">
        <v>54</v>
      </c>
      <c r="B118" s="15">
        <f t="shared" si="16"/>
        <v>13.211381574435819</v>
      </c>
      <c r="C118" s="15">
        <f t="shared" si="16"/>
        <v>13.561883191550379</v>
      </c>
      <c r="D118" s="15">
        <f t="shared" si="16"/>
        <v>-33.611180818673319</v>
      </c>
      <c r="E118" s="15">
        <f t="shared" si="16"/>
        <v>-13.118204450046704</v>
      </c>
      <c r="F118" s="15">
        <f t="shared" si="16"/>
        <v>-2.6726223445868982</v>
      </c>
      <c r="G118" s="15">
        <f t="shared" si="16"/>
        <v>2.086969437145342</v>
      </c>
      <c r="H118" s="15">
        <f t="shared" si="16"/>
        <v>-6.9265557717540673</v>
      </c>
      <c r="I118" s="15">
        <f t="shared" si="16"/>
        <v>-3.270979897520661</v>
      </c>
      <c r="J118" s="15">
        <f t="shared" si="16"/>
        <v>-0.42077108295069365</v>
      </c>
      <c r="K118" s="15">
        <f t="shared" si="16"/>
        <v>-7.2010520469051471</v>
      </c>
      <c r="L118" s="15">
        <f t="shared" si="16"/>
        <v>-0.49556096960235152</v>
      </c>
      <c r="M118" s="15">
        <f t="shared" si="16"/>
        <v>-2.8991874470790577</v>
      </c>
      <c r="N118" s="15">
        <f t="shared" si="16"/>
        <v>-0.85526679567830399</v>
      </c>
      <c r="P118" s="25" t="s">
        <v>54</v>
      </c>
      <c r="Q118" s="15">
        <f t="shared" si="14"/>
        <v>-1.9908897609027889</v>
      </c>
      <c r="R118" s="15">
        <f t="shared" si="14"/>
        <v>-12.589035062899185</v>
      </c>
      <c r="S118" s="15">
        <f t="shared" si="14"/>
        <v>-6.468315885815997</v>
      </c>
      <c r="T118" s="15">
        <f t="shared" si="14"/>
        <v>-18.634700356688299</v>
      </c>
      <c r="U118" s="26" t="s">
        <v>89</v>
      </c>
      <c r="V118" s="26" t="s">
        <v>89</v>
      </c>
      <c r="W118" s="15">
        <f t="shared" si="15"/>
        <v>12.918883634863462</v>
      </c>
      <c r="X118" s="15">
        <f t="shared" si="15"/>
        <v>4.7251968292022468</v>
      </c>
      <c r="Y118" s="15">
        <f t="shared" si="15"/>
        <v>-0.85526679567830399</v>
      </c>
      <c r="Z118" s="15"/>
    </row>
    <row r="119" spans="1:26" x14ac:dyDescent="0.2">
      <c r="A119" s="25" t="s">
        <v>66</v>
      </c>
      <c r="B119" s="15">
        <f t="shared" si="16"/>
        <v>7.2904356167643272</v>
      </c>
      <c r="C119" s="15">
        <f t="shared" si="16"/>
        <v>19.33796351986517</v>
      </c>
      <c r="D119" s="15">
        <f t="shared" si="16"/>
        <v>-16.466331657199945</v>
      </c>
      <c r="E119" s="15">
        <f t="shared" si="16"/>
        <v>-10.382670958731495</v>
      </c>
      <c r="F119" s="15">
        <f t="shared" si="16"/>
        <v>-3.0683119664219021</v>
      </c>
      <c r="G119" s="15">
        <f t="shared" si="16"/>
        <v>-0.33539624563189818</v>
      </c>
      <c r="H119" s="15">
        <f t="shared" si="16"/>
        <v>-5.5974011553560672</v>
      </c>
      <c r="I119" s="15">
        <f t="shared" si="16"/>
        <v>-6.0895324364158938</v>
      </c>
      <c r="J119" s="15">
        <f t="shared" si="16"/>
        <v>4.6740285129415184</v>
      </c>
      <c r="K119" s="15">
        <f t="shared" si="16"/>
        <v>-8.9471806598817096</v>
      </c>
      <c r="L119" s="15">
        <f t="shared" si="16"/>
        <v>2.6399511656233443</v>
      </c>
      <c r="M119" s="15">
        <f t="shared" si="16"/>
        <v>-2.088142853938507</v>
      </c>
      <c r="N119" s="15">
        <f t="shared" si="16"/>
        <v>1.9280019847040819</v>
      </c>
      <c r="P119" s="25" t="s">
        <v>66</v>
      </c>
      <c r="Q119" s="15">
        <f t="shared" si="14"/>
        <v>-2.2205604583406853</v>
      </c>
      <c r="R119" s="15">
        <f t="shared" si="14"/>
        <v>-11.733492171431109</v>
      </c>
      <c r="S119" s="15">
        <f t="shared" si="14"/>
        <v>-0.10643313579839742</v>
      </c>
      <c r="T119" s="15">
        <f t="shared" si="14"/>
        <v>-13.533297279130807</v>
      </c>
      <c r="U119" s="26" t="s">
        <v>89</v>
      </c>
      <c r="V119" s="26" t="s">
        <v>89</v>
      </c>
      <c r="W119" s="15">
        <f t="shared" si="15"/>
        <v>27.158719362356919</v>
      </c>
      <c r="X119" s="15">
        <f t="shared" si="15"/>
        <v>12.50515072054958</v>
      </c>
      <c r="Y119" s="15">
        <f t="shared" si="15"/>
        <v>1.9280019847040819</v>
      </c>
      <c r="Z119" s="15"/>
    </row>
    <row r="120" spans="1:26" x14ac:dyDescent="0.2">
      <c r="A120" s="25" t="s">
        <v>67</v>
      </c>
      <c r="B120" s="15">
        <f t="shared" si="16"/>
        <v>7.3296956895113397</v>
      </c>
      <c r="C120" s="15">
        <f t="shared" si="16"/>
        <v>7.1969414143252521</v>
      </c>
      <c r="D120" s="15">
        <f t="shared" si="16"/>
        <v>-6.4602668625468311</v>
      </c>
      <c r="E120" s="15">
        <f t="shared" si="16"/>
        <v>-6.7578144522402113</v>
      </c>
      <c r="F120" s="15">
        <f t="shared" si="16"/>
        <v>-4.6135590444318666</v>
      </c>
      <c r="G120" s="15">
        <f t="shared" si="16"/>
        <v>0.42210513559950869</v>
      </c>
      <c r="H120" s="15">
        <f t="shared" si="16"/>
        <v>-6.8266395742843429</v>
      </c>
      <c r="I120" s="15">
        <f t="shared" si="16"/>
        <v>-7.7207004421478587</v>
      </c>
      <c r="J120" s="15">
        <f t="shared" si="16"/>
        <v>3.3368073609685354</v>
      </c>
      <c r="K120" s="15">
        <f t="shared" si="16"/>
        <v>-9.9896717177196592</v>
      </c>
      <c r="L120" s="15">
        <f t="shared" si="16"/>
        <v>0.22808840985601364</v>
      </c>
      <c r="M120" s="15">
        <f t="shared" si="16"/>
        <v>1.1910921718522474</v>
      </c>
      <c r="N120" s="15">
        <f t="shared" si="16"/>
        <v>0.34796973933528363</v>
      </c>
      <c r="P120" s="25" t="s">
        <v>67</v>
      </c>
      <c r="Q120" s="15">
        <f t="shared" si="14"/>
        <v>1.6710748300564831</v>
      </c>
      <c r="R120" s="15">
        <f t="shared" si="14"/>
        <v>-6.8569360290414778</v>
      </c>
      <c r="S120" s="15">
        <f t="shared" si="14"/>
        <v>0.93902381460641493</v>
      </c>
      <c r="T120" s="15">
        <f t="shared" si="14"/>
        <v>-8.0459263629729065</v>
      </c>
      <c r="U120" s="26" t="s">
        <v>89</v>
      </c>
      <c r="V120" s="26" t="s">
        <v>89</v>
      </c>
      <c r="W120" s="15">
        <f t="shared" si="15"/>
        <v>18.429087086066275</v>
      </c>
      <c r="X120" s="15">
        <f t="shared" si="15"/>
        <v>10.861653712115384</v>
      </c>
      <c r="Y120" s="15">
        <f t="shared" si="15"/>
        <v>0.34796973933528363</v>
      </c>
      <c r="Z120" s="15"/>
    </row>
    <row r="121" spans="1:26" x14ac:dyDescent="0.2">
      <c r="A121" s="25" t="s">
        <v>68</v>
      </c>
      <c r="B121" s="15">
        <f t="shared" si="16"/>
        <v>4.5377253195872527</v>
      </c>
      <c r="C121" s="15">
        <f t="shared" si="16"/>
        <v>3.616217587427272</v>
      </c>
      <c r="D121" s="15">
        <f t="shared" si="16"/>
        <v>2.5429888150482043</v>
      </c>
      <c r="E121" s="15">
        <f t="shared" si="16"/>
        <v>-1.4476239014060894</v>
      </c>
      <c r="F121" s="15">
        <f t="shared" si="16"/>
        <v>3.0404658843497856</v>
      </c>
      <c r="G121" s="15">
        <f t="shared" si="16"/>
        <v>-0.33587164181766127</v>
      </c>
      <c r="H121" s="15">
        <f t="shared" si="16"/>
        <v>-6.9622480960239557</v>
      </c>
      <c r="I121" s="15">
        <f t="shared" si="16"/>
        <v>-0.51645669753520451</v>
      </c>
      <c r="J121" s="15">
        <f t="shared" si="16"/>
        <v>2.1369745253234811</v>
      </c>
      <c r="K121" s="15">
        <f t="shared" si="16"/>
        <v>-4.4048131836282352</v>
      </c>
      <c r="L121" s="15">
        <f t="shared" si="16"/>
        <v>0.93487478400007262</v>
      </c>
      <c r="M121" s="15">
        <f t="shared" si="16"/>
        <v>-0.62300780115062082</v>
      </c>
      <c r="N121" s="15">
        <f t="shared" si="16"/>
        <v>0.70447781687983024</v>
      </c>
      <c r="P121" s="25" t="s">
        <v>68</v>
      </c>
      <c r="Q121" s="15">
        <f t="shared" si="14"/>
        <v>0.4206728140755871</v>
      </c>
      <c r="R121" s="15">
        <f t="shared" si="14"/>
        <v>-4.8646988305116423</v>
      </c>
      <c r="S121" s="15">
        <f t="shared" si="14"/>
        <v>-0.80992104704823475</v>
      </c>
      <c r="T121" s="15">
        <f t="shared" si="14"/>
        <v>-3.8877244232727293</v>
      </c>
      <c r="U121" s="26" t="s">
        <v>89</v>
      </c>
      <c r="V121" s="26" t="s">
        <v>89</v>
      </c>
      <c r="W121" s="15">
        <f t="shared" si="15"/>
        <v>16.486827772906537</v>
      </c>
      <c r="X121" s="15">
        <f t="shared" si="15"/>
        <v>7.4915513197704797</v>
      </c>
      <c r="Y121" s="15">
        <f t="shared" si="15"/>
        <v>0.70447781687983024</v>
      </c>
      <c r="Z121" s="15"/>
    </row>
    <row r="122" spans="1:26" x14ac:dyDescent="0.2">
      <c r="A122" s="25" t="s">
        <v>69</v>
      </c>
      <c r="B122" s="15">
        <f t="shared" si="16"/>
        <v>3.5283591168465875</v>
      </c>
      <c r="C122" s="15">
        <f t="shared" si="16"/>
        <v>-2.2923779060241429</v>
      </c>
      <c r="D122" s="15">
        <f t="shared" si="16"/>
        <v>6.1808083005155225</v>
      </c>
      <c r="E122" s="15">
        <f t="shared" si="16"/>
        <v>-1.9601649736015077</v>
      </c>
      <c r="F122" s="15">
        <f t="shared" si="16"/>
        <v>4.7039743681608854</v>
      </c>
      <c r="G122" s="15">
        <f t="shared" si="16"/>
        <v>-6.1123882035147403E-2</v>
      </c>
      <c r="H122" s="15">
        <f t="shared" si="16"/>
        <v>-5.3460187899717795</v>
      </c>
      <c r="I122" s="15">
        <f t="shared" si="16"/>
        <v>-0.6079540662221774</v>
      </c>
      <c r="J122" s="15">
        <f t="shared" si="16"/>
        <v>1.0857918476044404</v>
      </c>
      <c r="K122" s="15">
        <f t="shared" si="16"/>
        <v>1.1975579901685478</v>
      </c>
      <c r="L122" s="15">
        <f t="shared" si="16"/>
        <v>-0.58538281701341077</v>
      </c>
      <c r="M122" s="15">
        <f t="shared" si="16"/>
        <v>-2.0503138179631009</v>
      </c>
      <c r="N122" s="15">
        <f t="shared" si="16"/>
        <v>-0.80460018026322189</v>
      </c>
      <c r="P122" s="25" t="s">
        <v>69</v>
      </c>
      <c r="Q122" s="15">
        <f t="shared" si="14"/>
        <v>-1.5046807538970768</v>
      </c>
      <c r="R122" s="15">
        <f t="shared" si="14"/>
        <v>-0.32219684264921966</v>
      </c>
      <c r="S122" s="15">
        <f t="shared" si="14"/>
        <v>0.2287748968039125</v>
      </c>
      <c r="T122" s="15">
        <f t="shared" si="14"/>
        <v>0.55873550321420851</v>
      </c>
      <c r="U122" s="26" t="s">
        <v>89</v>
      </c>
      <c r="V122" s="26" t="s">
        <v>89</v>
      </c>
      <c r="W122" s="15">
        <f t="shared" si="15"/>
        <v>8.5861418707616792</v>
      </c>
      <c r="X122" s="15">
        <f t="shared" si="15"/>
        <v>8.2808313482052966</v>
      </c>
      <c r="Y122" s="15">
        <f t="shared" si="15"/>
        <v>-0.80460018026322189</v>
      </c>
      <c r="Z122" s="15"/>
    </row>
    <row r="123" spans="1:26" x14ac:dyDescent="0.2">
      <c r="A123" s="25" t="s">
        <v>70</v>
      </c>
      <c r="B123" s="15">
        <f t="shared" si="16"/>
        <v>3.0294078786417487</v>
      </c>
      <c r="C123" s="15">
        <f t="shared" si="16"/>
        <v>-14.23856808848636</v>
      </c>
      <c r="D123" s="15">
        <f t="shared" si="16"/>
        <v>-12.76469552140891</v>
      </c>
      <c r="E123" s="15">
        <f t="shared" si="16"/>
        <v>-0.74371735140312012</v>
      </c>
      <c r="F123" s="15">
        <f t="shared" si="16"/>
        <v>6.8619242154791351</v>
      </c>
      <c r="G123" s="15">
        <f t="shared" si="16"/>
        <v>-2.5743961677930542</v>
      </c>
      <c r="H123" s="15">
        <f t="shared" si="16"/>
        <v>-5.9459385964406977</v>
      </c>
      <c r="I123" s="15">
        <f t="shared" si="16"/>
        <v>-7.5715646628765398E-2</v>
      </c>
      <c r="J123" s="15">
        <f t="shared" si="16"/>
        <v>-1.0477823849149104</v>
      </c>
      <c r="K123" s="15">
        <f t="shared" si="16"/>
        <v>0.54511694142355793</v>
      </c>
      <c r="L123" s="15">
        <f t="shared" si="16"/>
        <v>-5.0352127220323126</v>
      </c>
      <c r="M123" s="15">
        <f t="shared" si="16"/>
        <v>-2.3035000458478834</v>
      </c>
      <c r="N123" s="15">
        <f t="shared" si="16"/>
        <v>-4.6409621613259304</v>
      </c>
      <c r="P123" s="25" t="s">
        <v>70</v>
      </c>
      <c r="Q123" s="15">
        <f t="shared" si="14"/>
        <v>-1.323045810646633</v>
      </c>
      <c r="R123" s="15">
        <f t="shared" si="14"/>
        <v>3.6958473722142031</v>
      </c>
      <c r="S123" s="15">
        <f t="shared" si="14"/>
        <v>-1.8323205822054405</v>
      </c>
      <c r="T123" s="15">
        <f t="shared" si="14"/>
        <v>-8.8671529177875072</v>
      </c>
      <c r="U123" s="26" t="s">
        <v>89</v>
      </c>
      <c r="V123" s="26" t="s">
        <v>89</v>
      </c>
      <c r="W123" s="15">
        <f t="shared" si="15"/>
        <v>-5.2991031583407846</v>
      </c>
      <c r="X123" s="15">
        <f t="shared" si="15"/>
        <v>3.5923140259396433</v>
      </c>
      <c r="Y123" s="15">
        <f t="shared" si="15"/>
        <v>-4.6409621613259304</v>
      </c>
      <c r="Z123" s="15"/>
    </row>
    <row r="124" spans="1:26" x14ac:dyDescent="0.2">
      <c r="A124" s="25" t="s">
        <v>71</v>
      </c>
      <c r="B124" s="15">
        <f t="shared" si="16"/>
        <v>4.411760558740923</v>
      </c>
      <c r="C124" s="15">
        <f t="shared" si="16"/>
        <v>-9.307447849068069</v>
      </c>
      <c r="D124" s="15">
        <f t="shared" si="16"/>
        <v>11.402168981044625</v>
      </c>
      <c r="E124" s="15">
        <f t="shared" si="16"/>
        <v>-0.21110477375273717</v>
      </c>
      <c r="F124" s="15">
        <f t="shared" si="16"/>
        <v>8.1370940928931788</v>
      </c>
      <c r="G124" s="15">
        <f t="shared" si="16"/>
        <v>0.31528432488192948</v>
      </c>
      <c r="H124" s="15">
        <f t="shared" si="16"/>
        <v>-6.8420768798320495</v>
      </c>
      <c r="I124" s="15">
        <f t="shared" si="16"/>
        <v>-1.2398590056691319</v>
      </c>
      <c r="J124" s="15">
        <f t="shared" si="16"/>
        <v>-0.16030912330985814</v>
      </c>
      <c r="K124" s="15">
        <f t="shared" si="16"/>
        <v>0.11563431438561622</v>
      </c>
      <c r="L124" s="15">
        <f t="shared" si="16"/>
        <v>-2.440753123160647</v>
      </c>
      <c r="M124" s="15">
        <f t="shared" si="16"/>
        <v>-0.47489013452147333</v>
      </c>
      <c r="N124" s="15">
        <f t="shared" si="16"/>
        <v>-2.1523545710710863</v>
      </c>
      <c r="P124" s="25" t="s">
        <v>71</v>
      </c>
      <c r="Q124" s="15">
        <f t="shared" si="14"/>
        <v>1.306441260951118</v>
      </c>
      <c r="R124" s="15">
        <f t="shared" si="14"/>
        <v>7.9526359984528625</v>
      </c>
      <c r="S124" s="15">
        <f t="shared" si="14"/>
        <v>-1.1989459995989336</v>
      </c>
      <c r="T124" s="15">
        <f t="shared" si="14"/>
        <v>-1.7486792556979083</v>
      </c>
      <c r="U124" s="26" t="s">
        <v>89</v>
      </c>
      <c r="V124" s="26" t="s">
        <v>89</v>
      </c>
      <c r="W124" s="15">
        <f t="shared" si="15"/>
        <v>1.1027168680047339</v>
      </c>
      <c r="X124" s="15">
        <f t="shared" si="15"/>
        <v>1.6506834213361117</v>
      </c>
      <c r="Y124" s="15">
        <f t="shared" si="15"/>
        <v>-2.1523545710710863</v>
      </c>
      <c r="Z124" s="15"/>
    </row>
    <row r="125" spans="1:26" x14ac:dyDescent="0.2">
      <c r="A125" s="25" t="s">
        <v>72</v>
      </c>
      <c r="B125" s="15">
        <f t="shared" si="16"/>
        <v>-3.6342037038005373</v>
      </c>
      <c r="C125" s="15">
        <f t="shared" si="16"/>
        <v>-1.1524970869011923</v>
      </c>
      <c r="D125" s="15">
        <f t="shared" si="16"/>
        <v>1.4805597203649086</v>
      </c>
      <c r="E125" s="15">
        <f t="shared" si="16"/>
        <v>7.1422653054188601</v>
      </c>
      <c r="F125" s="15">
        <f t="shared" si="16"/>
        <v>3.8051880506102975</v>
      </c>
      <c r="G125" s="15">
        <f t="shared" si="16"/>
        <v>2.4650512686896064</v>
      </c>
      <c r="H125" s="15">
        <f t="shared" si="16"/>
        <v>3.3116549746684569</v>
      </c>
      <c r="I125" s="15">
        <f t="shared" si="16"/>
        <v>1.153156185810488</v>
      </c>
      <c r="J125" s="15">
        <f t="shared" si="16"/>
        <v>-7.4092239364389343</v>
      </c>
      <c r="K125" s="15">
        <f t="shared" si="16"/>
        <v>0.41443599982007129</v>
      </c>
      <c r="L125" s="15">
        <f t="shared" si="16"/>
        <v>8.8719678853550477E-2</v>
      </c>
      <c r="M125" s="15">
        <f t="shared" si="16"/>
        <v>0.43153612821818399</v>
      </c>
      <c r="N125" s="15">
        <f t="shared" si="16"/>
        <v>0.13122283222625697</v>
      </c>
      <c r="P125" s="25" t="s">
        <v>72</v>
      </c>
      <c r="Q125" s="15">
        <f t="shared" ref="Q125:T140" si="17">Q42/Q38*100-100</f>
        <v>-0.1272558521003333</v>
      </c>
      <c r="R125" s="15">
        <f t="shared" si="17"/>
        <v>12.322232207134178</v>
      </c>
      <c r="S125" s="15">
        <f t="shared" si="17"/>
        <v>-4.0881005155254115</v>
      </c>
      <c r="T125" s="15">
        <f t="shared" si="17"/>
        <v>2.4549473567131059</v>
      </c>
      <c r="U125" s="26" t="s">
        <v>89</v>
      </c>
      <c r="V125" s="26" t="s">
        <v>89</v>
      </c>
      <c r="W125" s="15">
        <f t="shared" ref="W125:Y140" si="18">W42/W38*100-100</f>
        <v>8.4643747061587504</v>
      </c>
      <c r="X125" s="15">
        <f t="shared" si="18"/>
        <v>13.111492704191761</v>
      </c>
      <c r="Y125" s="15">
        <f t="shared" si="18"/>
        <v>0.13122283222625697</v>
      </c>
      <c r="Z125" s="15"/>
    </row>
    <row r="126" spans="1:26" x14ac:dyDescent="0.2">
      <c r="A126" s="25" t="s">
        <v>73</v>
      </c>
      <c r="B126" s="15">
        <f t="shared" ref="B126:N141" si="19">B43/B39*100-100</f>
        <v>-4.2801324115352486</v>
      </c>
      <c r="C126" s="15">
        <f t="shared" si="19"/>
        <v>2.6843015382486755</v>
      </c>
      <c r="D126" s="15">
        <f t="shared" si="19"/>
        <v>20.753722552561342</v>
      </c>
      <c r="E126" s="15">
        <f t="shared" si="19"/>
        <v>7.624720365462224</v>
      </c>
      <c r="F126" s="15">
        <f t="shared" si="19"/>
        <v>1.7341514150484727</v>
      </c>
      <c r="G126" s="15">
        <f t="shared" si="19"/>
        <v>-1.7059032581368427</v>
      </c>
      <c r="H126" s="15">
        <f t="shared" si="19"/>
        <v>2.043873641376436</v>
      </c>
      <c r="I126" s="15">
        <f t="shared" si="19"/>
        <v>-1.0356197407525229</v>
      </c>
      <c r="J126" s="15">
        <f t="shared" si="19"/>
        <v>-7.612069260876936</v>
      </c>
      <c r="K126" s="15">
        <f t="shared" si="19"/>
        <v>-3.3237710488077141</v>
      </c>
      <c r="L126" s="15">
        <f t="shared" si="19"/>
        <v>1.1710181137326146</v>
      </c>
      <c r="M126" s="15">
        <f t="shared" si="19"/>
        <v>1.2287975775066684</v>
      </c>
      <c r="N126" s="15">
        <f t="shared" si="19"/>
        <v>1.182599206655226</v>
      </c>
      <c r="P126" s="25" t="s">
        <v>73</v>
      </c>
      <c r="Q126" s="15">
        <f t="shared" si="17"/>
        <v>2.2628894080496025</v>
      </c>
      <c r="R126" s="15">
        <f t="shared" si="17"/>
        <v>12.838764869239156</v>
      </c>
      <c r="S126" s="15">
        <f t="shared" si="17"/>
        <v>-5.1953922305172</v>
      </c>
      <c r="T126" s="15">
        <f t="shared" si="17"/>
        <v>4.5521329943098294</v>
      </c>
      <c r="U126" s="26" t="s">
        <v>89</v>
      </c>
      <c r="V126" s="26" t="s">
        <v>89</v>
      </c>
      <c r="W126" s="15">
        <f t="shared" si="18"/>
        <v>10.651039044053178</v>
      </c>
      <c r="X126" s="15">
        <f t="shared" si="18"/>
        <v>4.6320980683677675</v>
      </c>
      <c r="Y126" s="15">
        <f t="shared" si="18"/>
        <v>1.182599206655226</v>
      </c>
      <c r="Z126" s="15"/>
    </row>
    <row r="127" spans="1:26" x14ac:dyDescent="0.2">
      <c r="A127" s="25" t="s">
        <v>74</v>
      </c>
      <c r="B127" s="15">
        <f t="shared" si="19"/>
        <v>3.266440395073289E-2</v>
      </c>
      <c r="C127" s="15">
        <f t="shared" si="19"/>
        <v>5.9435742326950987</v>
      </c>
      <c r="D127" s="15">
        <f t="shared" si="19"/>
        <v>28.140195273208889</v>
      </c>
      <c r="E127" s="15">
        <f t="shared" si="19"/>
        <v>6.8080022469025039</v>
      </c>
      <c r="F127" s="15">
        <f t="shared" si="19"/>
        <v>6.1063546893166176E-2</v>
      </c>
      <c r="G127" s="15">
        <f t="shared" si="19"/>
        <v>2.8271982951852976</v>
      </c>
      <c r="H127" s="15">
        <f t="shared" si="19"/>
        <v>1.8940694911635063</v>
      </c>
      <c r="I127" s="15">
        <f t="shared" si="19"/>
        <v>-7.1509688526134596E-3</v>
      </c>
      <c r="J127" s="15">
        <f t="shared" si="19"/>
        <v>-6.3788643357570294</v>
      </c>
      <c r="K127" s="15">
        <f t="shared" si="19"/>
        <v>-0.73958685750379516</v>
      </c>
      <c r="L127" s="15">
        <f t="shared" si="19"/>
        <v>2.7963772583000264</v>
      </c>
      <c r="M127" s="15">
        <f t="shared" si="19"/>
        <v>-0.98419532666369491</v>
      </c>
      <c r="N127" s="15">
        <f t="shared" si="19"/>
        <v>2.2144418737830165</v>
      </c>
      <c r="P127" s="25" t="s">
        <v>74</v>
      </c>
      <c r="Q127" s="15">
        <f t="shared" si="17"/>
        <v>-0.71783125737921694</v>
      </c>
      <c r="R127" s="15">
        <f t="shared" si="17"/>
        <v>11.561335268054918</v>
      </c>
      <c r="S127" s="15">
        <f t="shared" si="17"/>
        <v>-4.1247888215496573</v>
      </c>
      <c r="T127" s="15">
        <f t="shared" si="17"/>
        <v>8.1422120707466092</v>
      </c>
      <c r="U127" s="26" t="s">
        <v>89</v>
      </c>
      <c r="V127" s="26" t="s">
        <v>89</v>
      </c>
      <c r="W127" s="15">
        <f t="shared" si="18"/>
        <v>9.8722383336098858</v>
      </c>
      <c r="X127" s="15">
        <f t="shared" si="18"/>
        <v>5.8020830181443159</v>
      </c>
      <c r="Y127" s="15">
        <f t="shared" si="18"/>
        <v>2.2144418737830165</v>
      </c>
      <c r="Z127" s="15"/>
    </row>
    <row r="128" spans="1:26" x14ac:dyDescent="0.2">
      <c r="A128" s="25" t="s">
        <v>75</v>
      </c>
      <c r="B128" s="15">
        <f t="shared" si="19"/>
        <v>-0.59959572242463821</v>
      </c>
      <c r="C128" s="15">
        <f t="shared" si="19"/>
        <v>5.0431470652744963</v>
      </c>
      <c r="D128" s="15">
        <f t="shared" si="19"/>
        <v>14.605284996893133</v>
      </c>
      <c r="E128" s="15">
        <f t="shared" si="19"/>
        <v>5.901516684751698</v>
      </c>
      <c r="F128" s="15">
        <f t="shared" si="19"/>
        <v>-0.45875984071763298</v>
      </c>
      <c r="G128" s="15">
        <f t="shared" si="19"/>
        <v>2.1213920393214494</v>
      </c>
      <c r="H128" s="15">
        <f t="shared" si="19"/>
        <v>1.3700131716832118</v>
      </c>
      <c r="I128" s="15">
        <f t="shared" si="19"/>
        <v>2.3045600307651171</v>
      </c>
      <c r="J128" s="15">
        <f t="shared" si="19"/>
        <v>-5.9699955498324897</v>
      </c>
      <c r="K128" s="15">
        <f t="shared" si="19"/>
        <v>1.6679130542083414</v>
      </c>
      <c r="L128" s="15">
        <f t="shared" si="19"/>
        <v>2.286142723997699</v>
      </c>
      <c r="M128" s="15">
        <f t="shared" si="19"/>
        <v>-2.336344281817702</v>
      </c>
      <c r="N128" s="15">
        <f t="shared" si="19"/>
        <v>1.5743300743593238</v>
      </c>
      <c r="P128" s="25" t="s">
        <v>75</v>
      </c>
      <c r="Q128" s="15">
        <f t="shared" si="17"/>
        <v>-3.2653711028883521</v>
      </c>
      <c r="R128" s="15">
        <f t="shared" si="17"/>
        <v>7.4722922206981792</v>
      </c>
      <c r="S128" s="15">
        <f t="shared" si="17"/>
        <v>-3.1997672305946026</v>
      </c>
      <c r="T128" s="15">
        <f t="shared" si="17"/>
        <v>6.1041210985215031</v>
      </c>
      <c r="U128" s="26" t="s">
        <v>89</v>
      </c>
      <c r="V128" s="26" t="s">
        <v>89</v>
      </c>
      <c r="W128" s="15">
        <f t="shared" si="18"/>
        <v>7.2031235831183693</v>
      </c>
      <c r="X128" s="15">
        <f t="shared" si="18"/>
        <v>4.7424760020816876</v>
      </c>
      <c r="Y128" s="15">
        <f t="shared" si="18"/>
        <v>1.5743300743593238</v>
      </c>
      <c r="Z128" s="15"/>
    </row>
    <row r="129" spans="1:26" x14ac:dyDescent="0.2">
      <c r="A129" s="25" t="s">
        <v>76</v>
      </c>
      <c r="B129" s="15">
        <f t="shared" si="19"/>
        <v>6.76330136886844</v>
      </c>
      <c r="C129" s="15">
        <f t="shared" si="19"/>
        <v>2.619119593000292</v>
      </c>
      <c r="D129" s="15">
        <f t="shared" si="19"/>
        <v>14.800528733844629</v>
      </c>
      <c r="E129" s="15">
        <f t="shared" si="19"/>
        <v>6.2106592076681437</v>
      </c>
      <c r="F129" s="15">
        <f t="shared" si="19"/>
        <v>4.3756320590989191</v>
      </c>
      <c r="G129" s="15">
        <f t="shared" si="19"/>
        <v>2.7393424343072184</v>
      </c>
      <c r="H129" s="15">
        <f t="shared" si="19"/>
        <v>-1.5491295283426894</v>
      </c>
      <c r="I129" s="15">
        <f t="shared" si="19"/>
        <v>0.95465478401122539</v>
      </c>
      <c r="J129" s="15">
        <f t="shared" si="19"/>
        <v>-1.6058690292945528</v>
      </c>
      <c r="K129" s="15">
        <f t="shared" si="19"/>
        <v>3.8721199324186699</v>
      </c>
      <c r="L129" s="15">
        <f t="shared" si="19"/>
        <v>2.7342985296555042</v>
      </c>
      <c r="M129" s="15">
        <f t="shared" si="19"/>
        <v>1.9368539239928708</v>
      </c>
      <c r="N129" s="15">
        <f t="shared" si="19"/>
        <v>2.6125854146857819</v>
      </c>
      <c r="P129" s="25" t="s">
        <v>76</v>
      </c>
      <c r="Q129" s="15">
        <f t="shared" si="17"/>
        <v>-0.18717016910115092</v>
      </c>
      <c r="R129" s="15">
        <f t="shared" si="17"/>
        <v>7.3235623105365732</v>
      </c>
      <c r="S129" s="15">
        <f t="shared" si="17"/>
        <v>-4.1443231902899242</v>
      </c>
      <c r="T129" s="15">
        <f t="shared" si="17"/>
        <v>3.9181923112448374</v>
      </c>
      <c r="U129" s="26" t="s">
        <v>89</v>
      </c>
      <c r="V129" s="26" t="s">
        <v>89</v>
      </c>
      <c r="W129" s="15">
        <f t="shared" si="18"/>
        <v>12.168206985000324</v>
      </c>
      <c r="X129" s="15">
        <f t="shared" si="18"/>
        <v>4.6203610215271453</v>
      </c>
      <c r="Y129" s="15">
        <f t="shared" si="18"/>
        <v>2.6125854146857819</v>
      </c>
      <c r="Z129" s="15"/>
    </row>
    <row r="130" spans="1:26" x14ac:dyDescent="0.2">
      <c r="A130" s="25" t="s">
        <v>77</v>
      </c>
      <c r="B130" s="15">
        <f t="shared" si="19"/>
        <v>3.772551970279082</v>
      </c>
      <c r="C130" s="15">
        <f t="shared" si="19"/>
        <v>0.83911547983390733</v>
      </c>
      <c r="D130" s="15">
        <f t="shared" si="19"/>
        <v>8.0191242247723267</v>
      </c>
      <c r="E130" s="15">
        <f t="shared" si="19"/>
        <v>5.6573201525359025</v>
      </c>
      <c r="F130" s="15">
        <f t="shared" si="19"/>
        <v>6.2227085751000999</v>
      </c>
      <c r="G130" s="15">
        <f t="shared" si="19"/>
        <v>4.7295342160378055</v>
      </c>
      <c r="H130" s="15">
        <f t="shared" si="19"/>
        <v>-1.5945024292920635</v>
      </c>
      <c r="I130" s="15">
        <f t="shared" si="19"/>
        <v>4.5930020525717197</v>
      </c>
      <c r="J130" s="15">
        <f t="shared" si="19"/>
        <v>-0.10986786568454932</v>
      </c>
      <c r="K130" s="15">
        <f t="shared" si="19"/>
        <v>6.8851363224971891</v>
      </c>
      <c r="L130" s="15">
        <f t="shared" si="19"/>
        <v>2.7229781108536031</v>
      </c>
      <c r="M130" s="15">
        <f t="shared" si="19"/>
        <v>3.5750565528380491</v>
      </c>
      <c r="N130" s="15">
        <f t="shared" si="19"/>
        <v>2.8833122151578578</v>
      </c>
      <c r="P130" s="25" t="s">
        <v>77</v>
      </c>
      <c r="Q130" s="15">
        <f t="shared" si="17"/>
        <v>0.78681518820388874</v>
      </c>
      <c r="R130" s="15">
        <f t="shared" si="17"/>
        <v>4.958094301961637</v>
      </c>
      <c r="S130" s="15">
        <f t="shared" si="17"/>
        <v>-1.9223272962177731</v>
      </c>
      <c r="T130" s="15">
        <f t="shared" si="17"/>
        <v>6.764990653277053</v>
      </c>
      <c r="U130" s="26" t="s">
        <v>89</v>
      </c>
      <c r="V130" s="26" t="s">
        <v>89</v>
      </c>
      <c r="W130" s="15">
        <f t="shared" si="18"/>
        <v>9.7327994651793546</v>
      </c>
      <c r="X130" s="15">
        <f t="shared" si="18"/>
        <v>10.071846618619489</v>
      </c>
      <c r="Y130" s="15">
        <f t="shared" si="18"/>
        <v>2.8833122151578578</v>
      </c>
      <c r="Z130" s="15"/>
    </row>
    <row r="131" spans="1:26" x14ac:dyDescent="0.2">
      <c r="A131" s="25" t="s">
        <v>78</v>
      </c>
      <c r="B131" s="15">
        <f t="shared" si="19"/>
        <v>10.730970285933978</v>
      </c>
      <c r="C131" s="15">
        <f t="shared" si="19"/>
        <v>1.0025703375599733</v>
      </c>
      <c r="D131" s="15">
        <f t="shared" si="19"/>
        <v>10.329268342549994</v>
      </c>
      <c r="E131" s="15">
        <f t="shared" si="19"/>
        <v>4.1906122588945607</v>
      </c>
      <c r="F131" s="15">
        <f t="shared" si="19"/>
        <v>8.6212068897939957</v>
      </c>
      <c r="G131" s="15">
        <f t="shared" si="19"/>
        <v>6.8487418841656478</v>
      </c>
      <c r="H131" s="15">
        <f t="shared" si="19"/>
        <v>-1.6817184007595074</v>
      </c>
      <c r="I131" s="15">
        <f t="shared" si="19"/>
        <v>6.7392211617782039</v>
      </c>
      <c r="J131" s="15">
        <f t="shared" si="19"/>
        <v>-0.91725437561247247</v>
      </c>
      <c r="K131" s="15">
        <f t="shared" si="19"/>
        <v>5.42999257386019</v>
      </c>
      <c r="L131" s="15">
        <f t="shared" si="19"/>
        <v>3.4290465985818344</v>
      </c>
      <c r="M131" s="15">
        <f t="shared" si="19"/>
        <v>5.3094229178384751</v>
      </c>
      <c r="N131" s="15">
        <f t="shared" si="19"/>
        <v>3.7116836914516966</v>
      </c>
      <c r="P131" s="25" t="s">
        <v>78</v>
      </c>
      <c r="Q131" s="15">
        <f t="shared" si="17"/>
        <v>3.8176527755666996</v>
      </c>
      <c r="R131" s="15">
        <f t="shared" si="17"/>
        <v>2.7027548641187877</v>
      </c>
      <c r="S131" s="15">
        <f t="shared" si="17"/>
        <v>-2.2376733642039142</v>
      </c>
      <c r="T131" s="15">
        <f t="shared" si="17"/>
        <v>8.2766426459830882</v>
      </c>
      <c r="U131" s="26" t="s">
        <v>89</v>
      </c>
      <c r="V131" s="26" t="s">
        <v>89</v>
      </c>
      <c r="W131" s="15">
        <f t="shared" si="18"/>
        <v>9.3060669289740616</v>
      </c>
      <c r="X131" s="15">
        <f t="shared" si="18"/>
        <v>4.8482725836361311</v>
      </c>
      <c r="Y131" s="15">
        <f t="shared" si="18"/>
        <v>3.7116836914516966</v>
      </c>
      <c r="Z131" s="15"/>
    </row>
    <row r="132" spans="1:26" x14ac:dyDescent="0.2">
      <c r="A132" s="25" t="s">
        <v>79</v>
      </c>
      <c r="B132" s="15">
        <f t="shared" si="19"/>
        <v>7.0898808029022717</v>
      </c>
      <c r="C132" s="15">
        <f t="shared" si="19"/>
        <v>0.59687178312827882</v>
      </c>
      <c r="D132" s="15">
        <f t="shared" si="19"/>
        <v>-3.7401845119888009</v>
      </c>
      <c r="E132" s="15">
        <f t="shared" si="19"/>
        <v>4.0451535083895891</v>
      </c>
      <c r="F132" s="15">
        <f t="shared" si="19"/>
        <v>9.0647261272329729</v>
      </c>
      <c r="G132" s="15">
        <f t="shared" si="19"/>
        <v>6.675779261933144</v>
      </c>
      <c r="H132" s="15">
        <f t="shared" si="19"/>
        <v>-2.2107193655758834</v>
      </c>
      <c r="I132" s="15">
        <f t="shared" si="19"/>
        <v>6.7600223333168969</v>
      </c>
      <c r="J132" s="15">
        <f t="shared" si="19"/>
        <v>0.58901092240857622</v>
      </c>
      <c r="K132" s="15">
        <f t="shared" si="19"/>
        <v>2.658133935823102</v>
      </c>
      <c r="L132" s="15">
        <f t="shared" si="19"/>
        <v>2.385942193685338</v>
      </c>
      <c r="M132" s="15">
        <f t="shared" si="19"/>
        <v>4.3043383851471901</v>
      </c>
      <c r="N132" s="15">
        <f t="shared" si="19"/>
        <v>2.6741885459799448</v>
      </c>
      <c r="P132" s="25" t="s">
        <v>79</v>
      </c>
      <c r="Q132" s="15">
        <f t="shared" si="17"/>
        <v>2.8705374650521236</v>
      </c>
      <c r="R132" s="15">
        <f t="shared" si="17"/>
        <v>1.8341927729947258</v>
      </c>
      <c r="S132" s="15">
        <f t="shared" si="17"/>
        <v>1.1941184518388042</v>
      </c>
      <c r="T132" s="15">
        <f t="shared" si="17"/>
        <v>3.1476539006861373</v>
      </c>
      <c r="U132" s="26" t="s">
        <v>89</v>
      </c>
      <c r="V132" s="26" t="s">
        <v>89</v>
      </c>
      <c r="W132" s="15">
        <f t="shared" si="18"/>
        <v>12.463460307919831</v>
      </c>
      <c r="X132" s="15">
        <f t="shared" si="18"/>
        <v>5.8816742347187869</v>
      </c>
      <c r="Y132" s="15">
        <f t="shared" si="18"/>
        <v>2.6741885459799448</v>
      </c>
      <c r="Z132" s="15"/>
    </row>
    <row r="133" spans="1:26" x14ac:dyDescent="0.2">
      <c r="A133" s="25" t="s">
        <v>80</v>
      </c>
      <c r="B133" s="15">
        <f t="shared" si="19"/>
        <v>-6.8558799541440436</v>
      </c>
      <c r="C133" s="15">
        <f t="shared" si="19"/>
        <v>0.98771727797092979</v>
      </c>
      <c r="D133" s="15">
        <f t="shared" si="19"/>
        <v>-1.0274272655493775</v>
      </c>
      <c r="E133" s="15">
        <f t="shared" si="19"/>
        <v>6.838291115730371</v>
      </c>
      <c r="F133" s="15">
        <f t="shared" si="19"/>
        <v>6.1128397939938566</v>
      </c>
      <c r="G133" s="15">
        <f t="shared" si="19"/>
        <v>5.4485127976821275</v>
      </c>
      <c r="H133" s="15">
        <f t="shared" si="19"/>
        <v>5.0569159334655325</v>
      </c>
      <c r="I133" s="15">
        <f t="shared" si="19"/>
        <v>4.2051506793436886</v>
      </c>
      <c r="J133" s="15">
        <f t="shared" si="19"/>
        <v>1.9672551562973837</v>
      </c>
      <c r="K133" s="15">
        <f t="shared" si="19"/>
        <v>2.0193447965721134</v>
      </c>
      <c r="L133" s="15">
        <f t="shared" si="19"/>
        <v>2.8216944395876169</v>
      </c>
      <c r="M133" s="15">
        <f t="shared" si="19"/>
        <v>0.47094277593910761</v>
      </c>
      <c r="N133" s="15">
        <f t="shared" si="19"/>
        <v>2.4349083138283731</v>
      </c>
      <c r="P133" s="25" t="s">
        <v>80</v>
      </c>
      <c r="Q133" s="15">
        <f t="shared" si="17"/>
        <v>1.9300182895344307</v>
      </c>
      <c r="R133" s="15">
        <f t="shared" si="17"/>
        <v>1.0794036214071099</v>
      </c>
      <c r="S133" s="15">
        <f t="shared" si="17"/>
        <v>1.124166979876918</v>
      </c>
      <c r="T133" s="15">
        <f t="shared" si="17"/>
        <v>3.1536984472904805</v>
      </c>
      <c r="U133" s="26" t="s">
        <v>89</v>
      </c>
      <c r="V133" s="26" t="s">
        <v>89</v>
      </c>
      <c r="W133" s="15">
        <f t="shared" si="18"/>
        <v>7.494335794336223</v>
      </c>
      <c r="X133" s="15">
        <f t="shared" si="18"/>
        <v>7.5350336418499921</v>
      </c>
      <c r="Y133" s="15">
        <f t="shared" si="18"/>
        <v>2.4349083138283731</v>
      </c>
    </row>
    <row r="134" spans="1:26" x14ac:dyDescent="0.2">
      <c r="A134" s="25" t="s">
        <v>81</v>
      </c>
      <c r="B134" s="15">
        <f t="shared" si="19"/>
        <v>-10.014364919064661</v>
      </c>
      <c r="C134" s="15">
        <f t="shared" si="19"/>
        <v>1.6410499860727299</v>
      </c>
      <c r="D134" s="15">
        <f t="shared" si="19"/>
        <v>-0.90616030028675709</v>
      </c>
      <c r="E134" s="15">
        <f t="shared" si="19"/>
        <v>5.8682010271693201</v>
      </c>
      <c r="F134" s="15">
        <f t="shared" si="19"/>
        <v>6.0029915443487738</v>
      </c>
      <c r="G134" s="15">
        <f t="shared" si="19"/>
        <v>2.0915583501149655</v>
      </c>
      <c r="H134" s="15">
        <f t="shared" si="19"/>
        <v>3.3043254852132407</v>
      </c>
      <c r="I134" s="15">
        <f t="shared" si="19"/>
        <v>4.7815354533726122</v>
      </c>
      <c r="J134" s="15">
        <f t="shared" si="19"/>
        <v>2.5265354219464484</v>
      </c>
      <c r="K134" s="15">
        <f t="shared" si="19"/>
        <v>1.009328642188521</v>
      </c>
      <c r="L134" s="15">
        <f t="shared" si="19"/>
        <v>2.3957652550292323</v>
      </c>
      <c r="M134" s="15">
        <f t="shared" si="19"/>
        <v>-7.4150237020262466E-2</v>
      </c>
      <c r="N134" s="15">
        <f t="shared" si="19"/>
        <v>1.9907017381100474</v>
      </c>
      <c r="P134" s="25" t="s">
        <v>81</v>
      </c>
      <c r="Q134" s="15">
        <f t="shared" si="17"/>
        <v>1.1027901728234042</v>
      </c>
      <c r="R134" s="15">
        <f t="shared" si="17"/>
        <v>1.9738756480017514</v>
      </c>
      <c r="S134" s="15">
        <f t="shared" si="17"/>
        <v>2.9901582612835256</v>
      </c>
      <c r="T134" s="15">
        <f t="shared" si="17"/>
        <v>3.9884357575590741</v>
      </c>
      <c r="U134" s="26" t="s">
        <v>89</v>
      </c>
      <c r="V134" s="26" t="s">
        <v>89</v>
      </c>
      <c r="W134" s="15">
        <f t="shared" si="18"/>
        <v>9.0387254548599145</v>
      </c>
      <c r="X134" s="15">
        <f t="shared" si="18"/>
        <v>7.4024061249081683</v>
      </c>
      <c r="Y134" s="15">
        <f t="shared" si="18"/>
        <v>1.9907017381100474</v>
      </c>
    </row>
    <row r="135" spans="1:26" x14ac:dyDescent="0.2">
      <c r="A135" s="25" t="s">
        <v>82</v>
      </c>
      <c r="B135" s="15">
        <f t="shared" si="19"/>
        <v>-13.164759280962116</v>
      </c>
      <c r="C135" s="15">
        <f t="shared" si="19"/>
        <v>3.9739977054637592</v>
      </c>
      <c r="D135" s="15">
        <f t="shared" si="19"/>
        <v>3.5745820796591232</v>
      </c>
      <c r="E135" s="15">
        <f t="shared" si="19"/>
        <v>7.0756087987004008</v>
      </c>
      <c r="F135" s="15">
        <f t="shared" si="19"/>
        <v>5.849545582318072</v>
      </c>
      <c r="G135" s="15">
        <f t="shared" si="19"/>
        <v>-0.29947316584882344</v>
      </c>
      <c r="H135" s="15">
        <f t="shared" si="19"/>
        <v>3.2676291552062651</v>
      </c>
      <c r="I135" s="15">
        <f t="shared" si="19"/>
        <v>4.3136997742512619</v>
      </c>
      <c r="J135" s="15">
        <f t="shared" si="19"/>
        <v>1.7151469652030897</v>
      </c>
      <c r="K135" s="15">
        <f t="shared" si="19"/>
        <v>1.5636101846758521</v>
      </c>
      <c r="L135" s="15">
        <f t="shared" si="19"/>
        <v>2.5901350311139311</v>
      </c>
      <c r="M135" s="15">
        <f t="shared" si="19"/>
        <v>1.2231632114613262</v>
      </c>
      <c r="N135" s="15">
        <f t="shared" si="19"/>
        <v>2.3641513662351059</v>
      </c>
      <c r="P135" s="25" t="s">
        <v>82</v>
      </c>
      <c r="Q135" s="15">
        <f t="shared" si="17"/>
        <v>2.3713287208487941</v>
      </c>
      <c r="R135" s="15">
        <f t="shared" si="17"/>
        <v>2.473917175005468</v>
      </c>
      <c r="S135" s="15">
        <f t="shared" si="17"/>
        <v>2.6798338885445787</v>
      </c>
      <c r="T135" s="15">
        <f t="shared" si="17"/>
        <v>7.7977449596373418</v>
      </c>
      <c r="U135" s="26" t="s">
        <v>89</v>
      </c>
      <c r="V135" s="26" t="s">
        <v>89</v>
      </c>
      <c r="W135" s="15">
        <f t="shared" si="18"/>
        <v>9.6477891086025949</v>
      </c>
      <c r="X135" s="15">
        <f t="shared" si="18"/>
        <v>12.486334107296898</v>
      </c>
      <c r="Y135" s="15">
        <f t="shared" si="18"/>
        <v>2.3641513662351059</v>
      </c>
    </row>
    <row r="136" spans="1:26" x14ac:dyDescent="0.2">
      <c r="A136" s="25" t="s">
        <v>83</v>
      </c>
      <c r="B136" s="15">
        <f t="shared" si="19"/>
        <v>-10.978669028752748</v>
      </c>
      <c r="C136" s="15">
        <f t="shared" si="19"/>
        <v>2.1630708439646043</v>
      </c>
      <c r="D136" s="15">
        <f t="shared" si="19"/>
        <v>15.320913636042931</v>
      </c>
      <c r="E136" s="15">
        <f t="shared" si="19"/>
        <v>4.8989969016002703</v>
      </c>
      <c r="F136" s="15">
        <f t="shared" si="19"/>
        <v>7.4966731795098127</v>
      </c>
      <c r="G136" s="15">
        <f t="shared" si="19"/>
        <v>-2.4355625951992579</v>
      </c>
      <c r="H136" s="15">
        <f t="shared" si="19"/>
        <v>4.7873872725747049</v>
      </c>
      <c r="I136" s="15">
        <f t="shared" si="19"/>
        <v>5.3935586354744771</v>
      </c>
      <c r="J136" s="15">
        <f t="shared" si="19"/>
        <v>0.99753401121344609</v>
      </c>
      <c r="K136" s="15">
        <f t="shared" si="19"/>
        <v>1.6794590200801736</v>
      </c>
      <c r="L136" s="15">
        <f t="shared" si="19"/>
        <v>2.7593200155011601</v>
      </c>
      <c r="M136" s="15">
        <f t="shared" si="19"/>
        <v>2.1240818203261966</v>
      </c>
      <c r="N136" s="15">
        <f t="shared" si="19"/>
        <v>2.6528552354448465</v>
      </c>
      <c r="P136" s="25" t="s">
        <v>83</v>
      </c>
      <c r="Q136" s="15">
        <f t="shared" si="17"/>
        <v>3.1780514701619182</v>
      </c>
      <c r="R136" s="15">
        <f t="shared" si="17"/>
        <v>0.78297173847374779</v>
      </c>
      <c r="S136" s="15">
        <f t="shared" si="17"/>
        <v>2.3017982230976202</v>
      </c>
      <c r="T136" s="15">
        <f t="shared" si="17"/>
        <v>14.073388937775462</v>
      </c>
      <c r="U136" s="26" t="s">
        <v>89</v>
      </c>
      <c r="V136" s="26" t="s">
        <v>89</v>
      </c>
      <c r="W136" s="15">
        <f t="shared" si="18"/>
        <v>5.335776055357087</v>
      </c>
      <c r="X136" s="15">
        <f t="shared" si="18"/>
        <v>13.487319459120911</v>
      </c>
      <c r="Y136" s="15">
        <f t="shared" si="18"/>
        <v>2.6528552354448465</v>
      </c>
    </row>
    <row r="137" spans="1:26" x14ac:dyDescent="0.2">
      <c r="A137" s="25" t="s">
        <v>84</v>
      </c>
      <c r="B137" s="15">
        <f t="shared" si="19"/>
        <v>9.5969059434485757</v>
      </c>
      <c r="C137" s="15">
        <f t="shared" si="19"/>
        <v>4.4478357509366617</v>
      </c>
      <c r="D137" s="15">
        <f t="shared" si="19"/>
        <v>25.959636239450617</v>
      </c>
      <c r="E137" s="15">
        <f t="shared" si="19"/>
        <v>8.5566925047684776</v>
      </c>
      <c r="F137" s="15">
        <f t="shared" si="19"/>
        <v>8.000501956969515</v>
      </c>
      <c r="G137" s="15">
        <f t="shared" si="19"/>
        <v>5.9526361983308647</v>
      </c>
      <c r="H137" s="15">
        <f t="shared" si="19"/>
        <v>2.9589654405448158</v>
      </c>
      <c r="I137" s="15">
        <f t="shared" si="19"/>
        <v>5.2364261181486995</v>
      </c>
      <c r="J137" s="15">
        <f t="shared" si="19"/>
        <v>0.6643383561039542</v>
      </c>
      <c r="K137" s="15">
        <f t="shared" si="19"/>
        <v>1.4423226575590746</v>
      </c>
      <c r="L137" s="15">
        <f t="shared" si="19"/>
        <v>5.5472160224128118</v>
      </c>
      <c r="M137" s="15">
        <f t="shared" si="19"/>
        <v>2.8175549575801426</v>
      </c>
      <c r="N137" s="15">
        <f t="shared" si="19"/>
        <v>5.1071632888272802</v>
      </c>
      <c r="P137" s="25" t="s">
        <v>84</v>
      </c>
      <c r="Q137" s="15">
        <f t="shared" si="17"/>
        <v>2.560965032843427</v>
      </c>
      <c r="R137" s="15">
        <f t="shared" si="17"/>
        <v>5.4936267419140705</v>
      </c>
      <c r="S137" s="15">
        <f t="shared" si="17"/>
        <v>2.3047822658093651</v>
      </c>
      <c r="T137" s="15">
        <f t="shared" si="17"/>
        <v>25.296730716368842</v>
      </c>
      <c r="U137" s="26" t="s">
        <v>89</v>
      </c>
      <c r="V137" s="26" t="s">
        <v>89</v>
      </c>
      <c r="W137" s="15">
        <f t="shared" si="18"/>
        <v>9.3094295277198</v>
      </c>
      <c r="X137" s="15">
        <f t="shared" si="18"/>
        <v>13.072511971364193</v>
      </c>
      <c r="Y137" s="15">
        <f t="shared" si="18"/>
        <v>5.1071632888272802</v>
      </c>
    </row>
    <row r="138" spans="1:26" x14ac:dyDescent="0.2">
      <c r="A138" s="25" t="s">
        <v>85</v>
      </c>
      <c r="B138" s="15">
        <f t="shared" si="19"/>
        <v>12.977311130151108</v>
      </c>
      <c r="C138" s="15">
        <f t="shared" si="19"/>
        <v>2.6443207800281812</v>
      </c>
      <c r="D138" s="15">
        <f t="shared" si="19"/>
        <v>19.746500607264153</v>
      </c>
      <c r="E138" s="15">
        <f t="shared" si="19"/>
        <v>8.9762332596529717</v>
      </c>
      <c r="F138" s="15">
        <f t="shared" si="19"/>
        <v>8.5327821912563735</v>
      </c>
      <c r="G138" s="15">
        <f t="shared" si="19"/>
        <v>8.7124254982288392</v>
      </c>
      <c r="H138" s="15">
        <f t="shared" si="19"/>
        <v>2.9926232303247673</v>
      </c>
      <c r="I138" s="15">
        <f t="shared" si="19"/>
        <v>4.9576346403562752</v>
      </c>
      <c r="J138" s="15">
        <f t="shared" si="19"/>
        <v>2.6992449821224653</v>
      </c>
      <c r="K138" s="15">
        <f t="shared" si="19"/>
        <v>2.4102792646500006</v>
      </c>
      <c r="L138" s="15">
        <f t="shared" si="19"/>
        <v>5.8079656011364733</v>
      </c>
      <c r="M138" s="15">
        <f t="shared" si="19"/>
        <v>3.147962719914247</v>
      </c>
      <c r="N138" s="15">
        <f t="shared" si="19"/>
        <v>5.3700952201874372</v>
      </c>
      <c r="P138" s="25" t="s">
        <v>85</v>
      </c>
      <c r="Q138" s="15">
        <f t="shared" si="17"/>
        <v>3.0450140871521825</v>
      </c>
      <c r="R138" s="15">
        <f t="shared" si="17"/>
        <v>6.55795086944768</v>
      </c>
      <c r="S138" s="15">
        <f t="shared" si="17"/>
        <v>5.0768668096087737</v>
      </c>
      <c r="T138" s="15">
        <f t="shared" si="17"/>
        <v>19.70753401632544</v>
      </c>
      <c r="U138" s="26" t="s">
        <v>89</v>
      </c>
      <c r="V138" s="26" t="s">
        <v>89</v>
      </c>
      <c r="W138" s="15">
        <f t="shared" si="18"/>
        <v>6.6829629956789631</v>
      </c>
      <c r="X138" s="15">
        <f t="shared" si="18"/>
        <v>9.3270892366917195</v>
      </c>
      <c r="Y138" s="15">
        <f t="shared" si="18"/>
        <v>5.3700952201874372</v>
      </c>
    </row>
    <row r="139" spans="1:26" x14ac:dyDescent="0.2">
      <c r="A139" s="25" t="s">
        <v>87</v>
      </c>
      <c r="B139" s="15">
        <f t="shared" si="19"/>
        <v>14.105451132848017</v>
      </c>
      <c r="C139" s="15">
        <f t="shared" si="19"/>
        <v>-0.47174067708549217</v>
      </c>
      <c r="D139" s="15">
        <f t="shared" si="19"/>
        <v>9.3211046203025489</v>
      </c>
      <c r="E139" s="15">
        <f t="shared" si="19"/>
        <v>9.2563175656727594</v>
      </c>
      <c r="F139" s="15">
        <f t="shared" si="19"/>
        <v>8.1138727120820135</v>
      </c>
      <c r="G139" s="15">
        <f t="shared" si="19"/>
        <v>6.084128474275559</v>
      </c>
      <c r="H139" s="15">
        <f t="shared" si="19"/>
        <v>2.679727811364117</v>
      </c>
      <c r="I139" s="15">
        <f t="shared" si="19"/>
        <v>5.2340580576936304</v>
      </c>
      <c r="J139" s="15">
        <f t="shared" si="19"/>
        <v>1.9359261916084307</v>
      </c>
      <c r="K139" s="15">
        <f t="shared" si="19"/>
        <v>3.5000779434004983</v>
      </c>
      <c r="L139" s="15">
        <f t="shared" si="19"/>
        <v>4.8140925035808664</v>
      </c>
      <c r="M139" s="15">
        <f t="shared" si="19"/>
        <v>2.9032721373000214</v>
      </c>
      <c r="N139" s="15">
        <f t="shared" si="19"/>
        <v>4.5035075463422061</v>
      </c>
      <c r="P139" s="25" t="s">
        <v>87</v>
      </c>
      <c r="Q139" s="15">
        <f t="shared" si="17"/>
        <v>2.7668995299655421</v>
      </c>
      <c r="R139" s="15">
        <f t="shared" si="17"/>
        <v>7.3110136643204555</v>
      </c>
      <c r="S139" s="15">
        <f t="shared" si="17"/>
        <v>4.2595358319929488</v>
      </c>
      <c r="T139" s="15">
        <f t="shared" si="17"/>
        <v>15.431695789217841</v>
      </c>
      <c r="U139" s="26" t="s">
        <v>89</v>
      </c>
      <c r="V139" s="26" t="s">
        <v>89</v>
      </c>
      <c r="W139" s="15">
        <f t="shared" si="18"/>
        <v>9.464290013182648</v>
      </c>
      <c r="X139" s="15">
        <f t="shared" si="18"/>
        <v>11.370141782795557</v>
      </c>
      <c r="Y139" s="15">
        <f t="shared" si="18"/>
        <v>4.5035075463422061</v>
      </c>
    </row>
    <row r="140" spans="1:26" x14ac:dyDescent="0.2">
      <c r="A140" s="25" t="s">
        <v>91</v>
      </c>
      <c r="B140" s="15">
        <f t="shared" si="19"/>
        <v>12.595601294411793</v>
      </c>
      <c r="C140" s="15">
        <f t="shared" si="19"/>
        <v>-2.8504563783862267</v>
      </c>
      <c r="D140" s="15">
        <f t="shared" si="19"/>
        <v>2.1557614463766157</v>
      </c>
      <c r="E140" s="15">
        <f t="shared" si="19"/>
        <v>9.8425483103424796</v>
      </c>
      <c r="F140" s="15">
        <f t="shared" si="19"/>
        <v>8.1513108163150321</v>
      </c>
      <c r="G140" s="15">
        <f t="shared" si="19"/>
        <v>9.9814930704319522</v>
      </c>
      <c r="H140" s="15">
        <f t="shared" si="19"/>
        <v>2.604590302550136</v>
      </c>
      <c r="I140" s="15">
        <f t="shared" si="19"/>
        <v>5.2706316823369406</v>
      </c>
      <c r="J140" s="15">
        <f t="shared" si="19"/>
        <v>2.3130774740513402</v>
      </c>
      <c r="K140" s="15">
        <f t="shared" si="19"/>
        <v>3.4744475143656786</v>
      </c>
      <c r="L140" s="15">
        <f t="shared" si="19"/>
        <v>3.8677625809379492</v>
      </c>
      <c r="M140" s="15">
        <f t="shared" si="19"/>
        <v>2.8666125549382997</v>
      </c>
      <c r="N140" s="15">
        <f t="shared" si="19"/>
        <v>3.704511240535254</v>
      </c>
      <c r="P140" s="25" t="s">
        <v>91</v>
      </c>
      <c r="Q140" s="15">
        <f t="shared" si="17"/>
        <v>2.6359557606218971</v>
      </c>
      <c r="R140" s="15">
        <f t="shared" si="17"/>
        <v>6.3674611370516061</v>
      </c>
      <c r="S140" s="15">
        <f t="shared" si="17"/>
        <v>3.5513729972414865</v>
      </c>
      <c r="T140" s="15">
        <f t="shared" si="17"/>
        <v>9.8854614139678034</v>
      </c>
      <c r="U140" s="26" t="s">
        <v>89</v>
      </c>
      <c r="V140" s="26" t="s">
        <v>89</v>
      </c>
      <c r="W140" s="15">
        <f t="shared" si="18"/>
        <v>10.734010818365718</v>
      </c>
      <c r="X140" s="15">
        <f t="shared" si="18"/>
        <v>10.872668851682718</v>
      </c>
      <c r="Y140" s="15">
        <f t="shared" si="18"/>
        <v>3.704511240535254</v>
      </c>
    </row>
    <row r="141" spans="1:26" x14ac:dyDescent="0.2">
      <c r="A141" s="25" t="s">
        <v>92</v>
      </c>
      <c r="B141" s="15">
        <f t="shared" si="19"/>
        <v>-3.4502935921869096</v>
      </c>
      <c r="C141" s="15">
        <f t="shared" si="19"/>
        <v>-3.0613360035621895</v>
      </c>
      <c r="D141" s="15">
        <f t="shared" si="19"/>
        <v>11.660152393315371</v>
      </c>
      <c r="E141" s="15">
        <f t="shared" si="19"/>
        <v>7.9047760150258171</v>
      </c>
      <c r="F141" s="15">
        <f t="shared" si="19"/>
        <v>8.6997219581644885</v>
      </c>
      <c r="G141" s="15">
        <f t="shared" si="19"/>
        <v>1.1852575894530872</v>
      </c>
      <c r="H141" s="15">
        <f t="shared" si="19"/>
        <v>3.0630028919688073</v>
      </c>
      <c r="I141" s="15">
        <f t="shared" si="19"/>
        <v>5.2900389031852626</v>
      </c>
      <c r="J141" s="15">
        <f t="shared" si="19"/>
        <v>1.6798910362697512</v>
      </c>
      <c r="K141" s="15">
        <f t="shared" si="19"/>
        <v>6.2223166447749918</v>
      </c>
      <c r="L141" s="15">
        <f t="shared" si="19"/>
        <v>2.6238825663446335</v>
      </c>
      <c r="M141" s="15">
        <f t="shared" si="19"/>
        <v>4.4736257544714277</v>
      </c>
      <c r="N141" s="15">
        <f t="shared" si="19"/>
        <v>2.9123839695628391</v>
      </c>
      <c r="P141" s="25" t="s">
        <v>92</v>
      </c>
      <c r="Q141" s="15">
        <f t="shared" ref="Q141:T168" si="20">Q58/Q54*100-100</f>
        <v>3.7818171713408759</v>
      </c>
      <c r="R141" s="15">
        <f t="shared" si="20"/>
        <v>5.1972138081902415</v>
      </c>
      <c r="S141" s="15">
        <f t="shared" si="20"/>
        <v>3.4678886073184572</v>
      </c>
      <c r="T141" s="15">
        <f t="shared" si="20"/>
        <v>7.3123628208663547</v>
      </c>
      <c r="U141" s="26" t="s">
        <v>89</v>
      </c>
      <c r="V141" s="26" t="s">
        <v>89</v>
      </c>
      <c r="W141" s="15">
        <f t="shared" ref="W141:Y168" si="21">W58/W54*100-100</f>
        <v>6.5387056194331024</v>
      </c>
      <c r="X141" s="15">
        <f t="shared" si="21"/>
        <v>8.1543964531664699</v>
      </c>
      <c r="Y141" s="15">
        <f t="shared" si="21"/>
        <v>2.9123839695628391</v>
      </c>
    </row>
    <row r="142" spans="1:26" x14ac:dyDescent="0.2">
      <c r="A142" s="25" t="s">
        <v>93</v>
      </c>
      <c r="B142" s="15">
        <f t="shared" ref="B142:N162" si="22">B59/B55*100-100</f>
        <v>-4.2552551651278065</v>
      </c>
      <c r="C142" s="15">
        <f t="shared" si="22"/>
        <v>-3.3977560494923864</v>
      </c>
      <c r="D142" s="15">
        <f t="shared" si="22"/>
        <v>20.198369126371148</v>
      </c>
      <c r="E142" s="15">
        <f t="shared" si="22"/>
        <v>7.2063592476278728</v>
      </c>
      <c r="F142" s="15">
        <f t="shared" si="22"/>
        <v>11.035041294743181</v>
      </c>
      <c r="G142" s="15">
        <f t="shared" si="22"/>
        <v>1.9807753379323714</v>
      </c>
      <c r="H142" s="15">
        <f t="shared" si="22"/>
        <v>3.1200019644239063</v>
      </c>
      <c r="I142" s="15">
        <f t="shared" si="22"/>
        <v>5.5084659098612292</v>
      </c>
      <c r="J142" s="15">
        <f t="shared" si="22"/>
        <v>1.2495499473401281</v>
      </c>
      <c r="K142" s="15">
        <f t="shared" si="22"/>
        <v>6.7462007358885359</v>
      </c>
      <c r="L142" s="15">
        <f t="shared" si="22"/>
        <v>3.0582902688398974</v>
      </c>
      <c r="M142" s="15">
        <f t="shared" si="22"/>
        <v>4.4293470588730628</v>
      </c>
      <c r="N142" s="15">
        <f t="shared" si="22"/>
        <v>3.2902954198086576</v>
      </c>
      <c r="P142" s="25" t="s">
        <v>93</v>
      </c>
      <c r="Q142" s="15">
        <f t="shared" si="20"/>
        <v>4.0141767578353154</v>
      </c>
      <c r="R142" s="15">
        <f t="shared" si="20"/>
        <v>5.6169179975221368</v>
      </c>
      <c r="S142" s="15">
        <f t="shared" si="20"/>
        <v>3.0754707444174585</v>
      </c>
      <c r="T142" s="15">
        <f t="shared" si="20"/>
        <v>8.6410274825767175</v>
      </c>
      <c r="U142" s="26" t="s">
        <v>89</v>
      </c>
      <c r="V142" s="26" t="s">
        <v>89</v>
      </c>
      <c r="W142" s="15">
        <f t="shared" si="21"/>
        <v>6.8783606475663106</v>
      </c>
      <c r="X142" s="15">
        <f t="shared" si="21"/>
        <v>9.4234874192813578</v>
      </c>
      <c r="Y142" s="15">
        <f t="shared" si="21"/>
        <v>3.2902954198086576</v>
      </c>
    </row>
    <row r="143" spans="1:26" x14ac:dyDescent="0.2">
      <c r="A143" s="25" t="s">
        <v>94</v>
      </c>
      <c r="B143" s="15">
        <f t="shared" si="22"/>
        <v>-3.9837907362342264</v>
      </c>
      <c r="C143" s="15">
        <f t="shared" si="22"/>
        <v>2.1535623862596509</v>
      </c>
      <c r="D143" s="15">
        <f t="shared" si="22"/>
        <v>39.271994284296454</v>
      </c>
      <c r="E143" s="15">
        <f t="shared" si="22"/>
        <v>7.4369255331595383</v>
      </c>
      <c r="F143" s="15">
        <f t="shared" si="22"/>
        <v>10.925039143574793</v>
      </c>
      <c r="G143" s="15">
        <f t="shared" si="22"/>
        <v>2.0276210142442039</v>
      </c>
      <c r="H143" s="15">
        <f t="shared" si="22"/>
        <v>3.0763061169639627</v>
      </c>
      <c r="I143" s="15">
        <f t="shared" si="22"/>
        <v>5.1118010647113579</v>
      </c>
      <c r="J143" s="15">
        <f t="shared" si="22"/>
        <v>3.5584532895490639</v>
      </c>
      <c r="K143" s="15">
        <f t="shared" si="22"/>
        <v>5.9637573760917775</v>
      </c>
      <c r="L143" s="15">
        <f t="shared" si="22"/>
        <v>5.7586518803861111</v>
      </c>
      <c r="M143" s="15">
        <f t="shared" si="22"/>
        <v>4.4114820338365064</v>
      </c>
      <c r="N143" s="15">
        <f t="shared" si="22"/>
        <v>5.5364600275227218</v>
      </c>
      <c r="P143" s="25" t="s">
        <v>94</v>
      </c>
      <c r="Q143" s="15">
        <f t="shared" si="20"/>
        <v>3.2099357035497036</v>
      </c>
      <c r="R143" s="15">
        <f t="shared" si="20"/>
        <v>5.157108267639444</v>
      </c>
      <c r="S143" s="15">
        <f t="shared" si="20"/>
        <v>5.5338814412090471</v>
      </c>
      <c r="T143" s="15">
        <f t="shared" si="20"/>
        <v>18.346927645117987</v>
      </c>
      <c r="U143" s="26" t="s">
        <v>89</v>
      </c>
      <c r="V143" s="26" t="s">
        <v>89</v>
      </c>
      <c r="W143" s="15">
        <f t="shared" si="21"/>
        <v>7.6678432643581402</v>
      </c>
      <c r="X143" s="15">
        <f t="shared" si="21"/>
        <v>9.8405210068130344</v>
      </c>
      <c r="Y143" s="15">
        <f t="shared" si="21"/>
        <v>5.5364600275227218</v>
      </c>
    </row>
    <row r="144" spans="1:26" x14ac:dyDescent="0.2">
      <c r="A144" s="25" t="s">
        <v>95</v>
      </c>
      <c r="B144" s="15">
        <f t="shared" si="22"/>
        <v>-3.5255687250528354</v>
      </c>
      <c r="C144" s="15">
        <f t="shared" si="22"/>
        <v>3.8438018688623998</v>
      </c>
      <c r="D144" s="15">
        <f t="shared" si="22"/>
        <v>51.902495863164972</v>
      </c>
      <c r="E144" s="15">
        <f t="shared" si="22"/>
        <v>10.38226594103719</v>
      </c>
      <c r="F144" s="15">
        <f t="shared" si="22"/>
        <v>11.682233498339812</v>
      </c>
      <c r="G144" s="15">
        <f t="shared" si="22"/>
        <v>3.7100047928064726</v>
      </c>
      <c r="H144" s="15">
        <f t="shared" si="22"/>
        <v>3.1103588948652003</v>
      </c>
      <c r="I144" s="15">
        <f t="shared" si="22"/>
        <v>5.7024064403561283</v>
      </c>
      <c r="J144" s="15">
        <f t="shared" si="22"/>
        <v>1.6437866201564901</v>
      </c>
      <c r="K144" s="15">
        <f t="shared" si="22"/>
        <v>7.67685682548111</v>
      </c>
      <c r="L144" s="15">
        <f t="shared" si="22"/>
        <v>7.5383935406202909</v>
      </c>
      <c r="M144" s="15">
        <f t="shared" si="22"/>
        <v>4.4682759332727215</v>
      </c>
      <c r="N144" s="15">
        <f t="shared" si="22"/>
        <v>7.0339820389436341</v>
      </c>
      <c r="P144" s="25" t="s">
        <v>95</v>
      </c>
      <c r="Q144" s="15">
        <f t="shared" si="20"/>
        <v>3.6090985359341659</v>
      </c>
      <c r="R144" s="15">
        <f t="shared" si="20"/>
        <v>5.4947589909326524</v>
      </c>
      <c r="S144" s="15">
        <f t="shared" si="20"/>
        <v>2.9631407934068505</v>
      </c>
      <c r="T144" s="15">
        <f t="shared" si="20"/>
        <v>30.179887858495391</v>
      </c>
      <c r="U144" s="26" t="s">
        <v>89</v>
      </c>
      <c r="V144" s="26" t="s">
        <v>89</v>
      </c>
      <c r="W144" s="15">
        <f t="shared" si="21"/>
        <v>7.8272259367344361</v>
      </c>
      <c r="X144" s="15">
        <f t="shared" si="21"/>
        <v>11.685148086954129</v>
      </c>
      <c r="Y144" s="15">
        <f t="shared" si="21"/>
        <v>7.0339820389436341</v>
      </c>
    </row>
    <row r="145" spans="1:28" x14ac:dyDescent="0.2">
      <c r="A145" s="25" t="s">
        <v>96</v>
      </c>
      <c r="B145" s="15">
        <f t="shared" si="22"/>
        <v>2.1117264182979483</v>
      </c>
      <c r="C145" s="15">
        <f t="shared" si="22"/>
        <v>3.9861856074450372</v>
      </c>
      <c r="D145" s="15">
        <f t="shared" si="22"/>
        <v>22.103484941918566</v>
      </c>
      <c r="E145" s="15">
        <f t="shared" si="22"/>
        <v>4.6358069526509382</v>
      </c>
      <c r="F145" s="15">
        <f t="shared" si="22"/>
        <v>15.596900216648763</v>
      </c>
      <c r="G145" s="15">
        <f t="shared" si="22"/>
        <v>4.8089526608122668</v>
      </c>
      <c r="H145" s="15">
        <f t="shared" si="22"/>
        <v>1.5901780578822127</v>
      </c>
      <c r="I145" s="15">
        <f t="shared" si="22"/>
        <v>7.1911140524117059</v>
      </c>
      <c r="J145" s="15">
        <f t="shared" si="22"/>
        <v>8.3579988055064263</v>
      </c>
      <c r="K145" s="15">
        <f t="shared" si="22"/>
        <v>6.0641112741956391</v>
      </c>
      <c r="L145" s="15">
        <f t="shared" si="22"/>
        <v>6.3825778371777062</v>
      </c>
      <c r="M145" s="15">
        <f t="shared" si="22"/>
        <v>2.4273833624215371</v>
      </c>
      <c r="N145" s="15">
        <f t="shared" si="22"/>
        <v>5.7301281229584049</v>
      </c>
      <c r="P145" s="25" t="s">
        <v>96</v>
      </c>
      <c r="Q145" s="15">
        <f t="shared" si="20"/>
        <v>3.1759552297922795</v>
      </c>
      <c r="R145" s="15">
        <f t="shared" si="20"/>
        <v>2.6600167061822049</v>
      </c>
      <c r="S145" s="15">
        <f t="shared" si="20"/>
        <v>9.2455132502506245</v>
      </c>
      <c r="T145" s="15">
        <f t="shared" si="20"/>
        <v>14.040445812902604</v>
      </c>
      <c r="U145" s="26" t="s">
        <v>89</v>
      </c>
      <c r="V145" s="26" t="s">
        <v>89</v>
      </c>
      <c r="W145" s="15">
        <f t="shared" si="21"/>
        <v>4.8031415038619798</v>
      </c>
      <c r="X145" s="15">
        <f t="shared" si="21"/>
        <v>6.9159411447638206</v>
      </c>
      <c r="Y145" s="15">
        <f t="shared" si="21"/>
        <v>5.7301281229584049</v>
      </c>
    </row>
    <row r="146" spans="1:28" x14ac:dyDescent="0.2">
      <c r="A146" s="25" t="s">
        <v>97</v>
      </c>
      <c r="B146" s="15">
        <f t="shared" si="22"/>
        <v>2.2137572097471718</v>
      </c>
      <c r="C146" s="15">
        <f t="shared" si="22"/>
        <v>-12.315280625852125</v>
      </c>
      <c r="D146" s="15">
        <f t="shared" si="22"/>
        <v>-1.7376648684077907</v>
      </c>
      <c r="E146" s="15">
        <f t="shared" si="22"/>
        <v>-15.03343845213648</v>
      </c>
      <c r="F146" s="15">
        <f t="shared" si="22"/>
        <v>8.2430259783639031</v>
      </c>
      <c r="G146" s="15">
        <f t="shared" si="22"/>
        <v>4.0317220902138473</v>
      </c>
      <c r="H146" s="15">
        <f t="shared" si="22"/>
        <v>1.4068117894946823</v>
      </c>
      <c r="I146" s="15">
        <f t="shared" si="22"/>
        <v>-17.134272449623666</v>
      </c>
      <c r="J146" s="15">
        <f t="shared" si="22"/>
        <v>3.8084007565806246</v>
      </c>
      <c r="K146" s="15">
        <f t="shared" si="22"/>
        <v>-26.518893566833555</v>
      </c>
      <c r="L146" s="15">
        <f t="shared" si="22"/>
        <v>-6.7328670501699293</v>
      </c>
      <c r="M146" s="15">
        <f t="shared" si="22"/>
        <v>-8.5028299923034751</v>
      </c>
      <c r="N146" s="15">
        <f t="shared" si="22"/>
        <v>-7.0287478077137706</v>
      </c>
      <c r="P146" s="25" t="s">
        <v>97</v>
      </c>
      <c r="Q146" s="15">
        <f t="shared" si="20"/>
        <v>-8.0979593632882967</v>
      </c>
      <c r="R146" s="15">
        <f t="shared" si="20"/>
        <v>-5.4081936915580684</v>
      </c>
      <c r="S146" s="15">
        <f t="shared" si="20"/>
        <v>5.9779640500143358</v>
      </c>
      <c r="T146" s="15">
        <f t="shared" si="20"/>
        <v>-10.406079737434411</v>
      </c>
      <c r="U146" s="26" t="s">
        <v>89</v>
      </c>
      <c r="V146" s="26" t="s">
        <v>89</v>
      </c>
      <c r="W146" s="15">
        <f t="shared" si="21"/>
        <v>-19.180922544036079</v>
      </c>
      <c r="X146" s="15">
        <f t="shared" si="21"/>
        <v>-19.995177461201294</v>
      </c>
      <c r="Y146" s="15">
        <f t="shared" si="21"/>
        <v>-7.0287478077137706</v>
      </c>
    </row>
    <row r="147" spans="1:28" x14ac:dyDescent="0.2">
      <c r="A147" s="25" t="s">
        <v>98</v>
      </c>
      <c r="B147" s="15">
        <f t="shared" si="22"/>
        <v>2.1306022005393572</v>
      </c>
      <c r="C147" s="15">
        <f t="shared" si="22"/>
        <v>1.9904206754705314</v>
      </c>
      <c r="D147" s="15">
        <f t="shared" si="22"/>
        <v>-15.976787769848329</v>
      </c>
      <c r="E147" s="15">
        <f t="shared" si="22"/>
        <v>-2.5529735103630884</v>
      </c>
      <c r="F147" s="15">
        <f t="shared" si="22"/>
        <v>8.0789913534589743</v>
      </c>
      <c r="G147" s="15">
        <f t="shared" si="22"/>
        <v>5.4087544298380976</v>
      </c>
      <c r="H147" s="15">
        <f t="shared" si="22"/>
        <v>1.8979830113097051</v>
      </c>
      <c r="I147" s="15">
        <f t="shared" si="22"/>
        <v>-2.3625073135732464</v>
      </c>
      <c r="J147" s="15">
        <f t="shared" si="22"/>
        <v>-3.9956010573231566</v>
      </c>
      <c r="K147" s="15">
        <f t="shared" si="22"/>
        <v>-3.5471577550433437</v>
      </c>
      <c r="L147" s="15">
        <f t="shared" si="22"/>
        <v>-0.99475539920014455</v>
      </c>
      <c r="M147" s="15">
        <f t="shared" si="22"/>
        <v>-2.8466628095911233</v>
      </c>
      <c r="N147" s="15">
        <f t="shared" si="22"/>
        <v>-1.2989487740312455</v>
      </c>
      <c r="P147" s="25" t="s">
        <v>98</v>
      </c>
      <c r="Q147" s="15">
        <f t="shared" si="20"/>
        <v>-0.72823823421775558</v>
      </c>
      <c r="R147" s="15">
        <f t="shared" si="20"/>
        <v>-6.0450931545962305</v>
      </c>
      <c r="S147" s="15">
        <f t="shared" si="20"/>
        <v>-3.4512708340400451</v>
      </c>
      <c r="T147" s="15">
        <f t="shared" si="20"/>
        <v>-3.0993855876740923</v>
      </c>
      <c r="U147" s="26" t="s">
        <v>89</v>
      </c>
      <c r="V147" s="26" t="s">
        <v>89</v>
      </c>
      <c r="W147" s="15">
        <f t="shared" si="21"/>
        <v>-6.9872601642326941</v>
      </c>
      <c r="X147" s="15">
        <f t="shared" si="21"/>
        <v>-3.0527711783836935</v>
      </c>
      <c r="Y147" s="15">
        <f t="shared" si="21"/>
        <v>-1.2989487740312455</v>
      </c>
    </row>
    <row r="148" spans="1:28" x14ac:dyDescent="0.2">
      <c r="A148" s="25" t="s">
        <v>99</v>
      </c>
      <c r="B148" s="15">
        <f t="shared" si="22"/>
        <v>1.8971976725824788</v>
      </c>
      <c r="C148" s="15">
        <f t="shared" si="22"/>
        <v>0.45503258787336165</v>
      </c>
      <c r="D148" s="15">
        <f t="shared" si="22"/>
        <v>-8.8777736829093357</v>
      </c>
      <c r="E148" s="15">
        <f t="shared" si="22"/>
        <v>-2.003118125757311</v>
      </c>
      <c r="F148" s="15">
        <f t="shared" si="22"/>
        <v>8.607433595966512</v>
      </c>
      <c r="G148" s="15">
        <f t="shared" si="22"/>
        <v>4.7928935523735561</v>
      </c>
      <c r="H148" s="15">
        <f t="shared" si="22"/>
        <v>1.848230209645223</v>
      </c>
      <c r="I148" s="15">
        <f t="shared" si="22"/>
        <v>-3.2714128505774056</v>
      </c>
      <c r="J148" s="15">
        <f t="shared" si="22"/>
        <v>1.0317479266098672</v>
      </c>
      <c r="K148" s="15">
        <f t="shared" si="22"/>
        <v>-7.1027362004252694</v>
      </c>
      <c r="L148" s="15">
        <f t="shared" si="22"/>
        <v>-0.27431528252094495</v>
      </c>
      <c r="M148" s="15">
        <f t="shared" si="22"/>
        <v>-3.3270357891798028</v>
      </c>
      <c r="N148" s="15">
        <f t="shared" si="22"/>
        <v>-0.774761970937206</v>
      </c>
      <c r="P148" s="25" t="s">
        <v>99</v>
      </c>
      <c r="Q148" s="15">
        <f t="shared" si="20"/>
        <v>-1.970008239736984</v>
      </c>
      <c r="R148" s="15">
        <f t="shared" si="20"/>
        <v>-3.6668557988494257</v>
      </c>
      <c r="S148" s="15">
        <f t="shared" si="20"/>
        <v>1.759665139500882</v>
      </c>
      <c r="T148" s="15">
        <f t="shared" si="20"/>
        <v>-2.7714159105579768</v>
      </c>
      <c r="U148" s="26" t="s">
        <v>89</v>
      </c>
      <c r="V148" s="26" t="s">
        <v>89</v>
      </c>
      <c r="W148" s="15">
        <f t="shared" si="21"/>
        <v>3.4953663452737231</v>
      </c>
      <c r="X148" s="15">
        <f t="shared" si="21"/>
        <v>0.53686131787100067</v>
      </c>
      <c r="Y148" s="15">
        <f t="shared" si="21"/>
        <v>-0.774761970937206</v>
      </c>
    </row>
    <row r="149" spans="1:28" x14ac:dyDescent="0.2">
      <c r="A149" s="25" t="s">
        <v>100</v>
      </c>
      <c r="B149" s="15">
        <f t="shared" si="22"/>
        <v>-2.8868200879538364</v>
      </c>
      <c r="C149" s="15">
        <f t="shared" si="22"/>
        <v>3.0500554218009626</v>
      </c>
      <c r="D149" s="15">
        <f t="shared" si="22"/>
        <v>20.772929434750068</v>
      </c>
      <c r="E149" s="15">
        <f t="shared" si="22"/>
        <v>2.1923179578574832</v>
      </c>
      <c r="F149" s="15">
        <f t="shared" si="22"/>
        <v>8.145532528204086</v>
      </c>
      <c r="G149" s="15">
        <f t="shared" si="22"/>
        <v>10.061556532888474</v>
      </c>
      <c r="H149" s="15">
        <f t="shared" si="22"/>
        <v>4.2549299066395747</v>
      </c>
      <c r="I149" s="15">
        <f t="shared" si="22"/>
        <v>-7.2940767949176859</v>
      </c>
      <c r="J149" s="15">
        <f t="shared" si="22"/>
        <v>-0.46407843391608594</v>
      </c>
      <c r="K149" s="15">
        <f t="shared" si="22"/>
        <v>-15.648939295648816</v>
      </c>
      <c r="L149" s="15">
        <f t="shared" si="22"/>
        <v>2.0106358510485478</v>
      </c>
      <c r="M149" s="15">
        <f t="shared" si="22"/>
        <v>-0.9624601125683796</v>
      </c>
      <c r="N149" s="15">
        <f t="shared" si="22"/>
        <v>1.5360138526036025</v>
      </c>
      <c r="P149" s="25" t="s">
        <v>100</v>
      </c>
      <c r="Q149" s="15">
        <f t="shared" si="20"/>
        <v>-1.7032045821848527</v>
      </c>
      <c r="R149" s="15">
        <f t="shared" si="20"/>
        <v>5.4717682847240212</v>
      </c>
      <c r="S149" s="15">
        <f t="shared" si="20"/>
        <v>1.4887812942563556</v>
      </c>
      <c r="T149" s="15">
        <f t="shared" si="20"/>
        <v>10.361727578610697</v>
      </c>
      <c r="U149" s="26" t="s">
        <v>89</v>
      </c>
      <c r="V149" s="26" t="s">
        <v>89</v>
      </c>
      <c r="W149" s="15">
        <f t="shared" si="21"/>
        <v>9.4346791508456818</v>
      </c>
      <c r="X149" s="15">
        <f t="shared" si="21"/>
        <v>-1.8236070582022847</v>
      </c>
      <c r="Y149" s="15">
        <f t="shared" si="21"/>
        <v>1.5360138526036025</v>
      </c>
    </row>
    <row r="150" spans="1:28" x14ac:dyDescent="0.2">
      <c r="A150" s="25" t="s">
        <v>101</v>
      </c>
      <c r="B150" s="15">
        <f t="shared" si="22"/>
        <v>-1.8969973652899199</v>
      </c>
      <c r="C150" s="15">
        <f t="shared" si="22"/>
        <v>18.63942219277024</v>
      </c>
      <c r="D150" s="15">
        <f t="shared" si="22"/>
        <v>19.191235713153461</v>
      </c>
      <c r="E150" s="15">
        <f t="shared" si="22"/>
        <v>29.604311543537904</v>
      </c>
      <c r="F150" s="15">
        <f t="shared" si="22"/>
        <v>12.018900599319977</v>
      </c>
      <c r="G150" s="15">
        <f t="shared" si="22"/>
        <v>10.220220607986036</v>
      </c>
      <c r="H150" s="15">
        <f t="shared" si="22"/>
        <v>4.7597641454224515</v>
      </c>
      <c r="I150" s="15">
        <f t="shared" si="22"/>
        <v>26.20646373996793</v>
      </c>
      <c r="J150" s="15">
        <f t="shared" si="22"/>
        <v>-3.2061197114136775</v>
      </c>
      <c r="K150" s="15">
        <f t="shared" si="22"/>
        <v>34.361051968842702</v>
      </c>
      <c r="L150" s="15">
        <f t="shared" si="22"/>
        <v>14.440884268034921</v>
      </c>
      <c r="M150" s="15">
        <f t="shared" si="22"/>
        <v>16.668680818471259</v>
      </c>
      <c r="N150" s="15">
        <f t="shared" si="22"/>
        <v>14.810809740019096</v>
      </c>
      <c r="P150" s="25" t="s">
        <v>101</v>
      </c>
      <c r="Q150" s="15">
        <f t="shared" si="20"/>
        <v>17.264227499442271</v>
      </c>
      <c r="R150" s="15">
        <f t="shared" si="20"/>
        <v>14.721798491618856</v>
      </c>
      <c r="S150" s="15">
        <f t="shared" si="20"/>
        <v>-2.0734355509987665</v>
      </c>
      <c r="T150" s="15">
        <f t="shared" si="20"/>
        <v>23.801801107152826</v>
      </c>
      <c r="U150" s="26" t="s">
        <v>89</v>
      </c>
      <c r="V150" s="26" t="s">
        <v>89</v>
      </c>
      <c r="W150" s="15">
        <f t="shared" si="21"/>
        <v>37.267864536432597</v>
      </c>
      <c r="X150" s="15">
        <f t="shared" si="21"/>
        <v>41.655149005078499</v>
      </c>
      <c r="Y150" s="15">
        <f t="shared" si="21"/>
        <v>14.810809740019096</v>
      </c>
    </row>
    <row r="151" spans="1:28" x14ac:dyDescent="0.2">
      <c r="A151" s="25" t="s">
        <v>102</v>
      </c>
      <c r="B151" s="15">
        <f t="shared" si="22"/>
        <v>-2.4094022590776802</v>
      </c>
      <c r="C151" s="15">
        <f t="shared" si="22"/>
        <v>1.524714418179812</v>
      </c>
      <c r="D151" s="15">
        <f t="shared" si="22"/>
        <v>20.326234906485979</v>
      </c>
      <c r="E151" s="15">
        <f t="shared" si="22"/>
        <v>15.287840021182731</v>
      </c>
      <c r="F151" s="15">
        <f t="shared" si="22"/>
        <v>8.403748749064647</v>
      </c>
      <c r="G151" s="15">
        <f t="shared" si="22"/>
        <v>9.283013905734677</v>
      </c>
      <c r="H151" s="15">
        <f t="shared" si="22"/>
        <v>4.5312183303338287</v>
      </c>
      <c r="I151" s="15">
        <f t="shared" si="22"/>
        <v>11.040217649192428</v>
      </c>
      <c r="J151" s="15">
        <f t="shared" si="22"/>
        <v>6.5040263321766361</v>
      </c>
      <c r="K151" s="15">
        <f t="shared" si="22"/>
        <v>21.276205162961077</v>
      </c>
      <c r="L151" s="15">
        <f t="shared" si="22"/>
        <v>7.9621608034427425</v>
      </c>
      <c r="M151" s="15">
        <f t="shared" si="22"/>
        <v>9.0999400543606299</v>
      </c>
      <c r="N151" s="15">
        <f t="shared" si="22"/>
        <v>8.1451668769682612</v>
      </c>
      <c r="P151" s="25" t="s">
        <v>102</v>
      </c>
      <c r="Q151" s="15">
        <f t="shared" si="20"/>
        <v>7.797015161759191</v>
      </c>
      <c r="R151" s="15">
        <f t="shared" si="20"/>
        <v>16.869217511102775</v>
      </c>
      <c r="S151" s="15">
        <f t="shared" si="20"/>
        <v>10.256857352320452</v>
      </c>
      <c r="T151" s="15">
        <f t="shared" si="20"/>
        <v>14.624496749649339</v>
      </c>
      <c r="U151" s="26" t="s">
        <v>89</v>
      </c>
      <c r="V151" s="26" t="s">
        <v>89</v>
      </c>
      <c r="W151" s="15">
        <f t="shared" si="21"/>
        <v>23.347001595655414</v>
      </c>
      <c r="X151" s="15">
        <f t="shared" si="21"/>
        <v>21.025539486734559</v>
      </c>
      <c r="Y151" s="15">
        <f t="shared" si="21"/>
        <v>8.1451668769682612</v>
      </c>
    </row>
    <row r="152" spans="1:28" x14ac:dyDescent="0.2">
      <c r="A152" s="25" t="s">
        <v>103</v>
      </c>
      <c r="B152" s="15">
        <f t="shared" si="22"/>
        <v>-2.5868252459447092</v>
      </c>
      <c r="C152" s="15">
        <f t="shared" si="22"/>
        <v>3.9073520181266588</v>
      </c>
      <c r="D152" s="15">
        <f t="shared" si="22"/>
        <v>15.358987382884564</v>
      </c>
      <c r="E152" s="15">
        <f t="shared" si="22"/>
        <v>13.16393349154508</v>
      </c>
      <c r="F152" s="15">
        <f t="shared" si="22"/>
        <v>9.2813098524649575</v>
      </c>
      <c r="G152" s="15">
        <f t="shared" si="22"/>
        <v>8.4348654601191413</v>
      </c>
      <c r="H152" s="15">
        <f t="shared" si="22"/>
        <v>4.5890003209000838</v>
      </c>
      <c r="I152" s="15">
        <f t="shared" si="22"/>
        <v>8.9802096571939956</v>
      </c>
      <c r="J152" s="15">
        <f t="shared" si="22"/>
        <v>4.4804699127231515</v>
      </c>
      <c r="K152" s="15">
        <f t="shared" si="22"/>
        <v>25.887410552540047</v>
      </c>
      <c r="L152" s="15">
        <f t="shared" si="22"/>
        <v>7.6457938838218524</v>
      </c>
      <c r="M152" s="15">
        <f t="shared" si="22"/>
        <v>8.1802631783431679</v>
      </c>
      <c r="N152" s="15">
        <f t="shared" si="22"/>
        <v>7.7309973372247782</v>
      </c>
      <c r="P152" s="25" t="s">
        <v>103</v>
      </c>
      <c r="Q152" s="15">
        <f t="shared" si="20"/>
        <v>7.278152561031149</v>
      </c>
      <c r="R152" s="15">
        <f t="shared" si="20"/>
        <v>13.430101854084484</v>
      </c>
      <c r="S152" s="15">
        <f t="shared" si="20"/>
        <v>7.1270785314291061</v>
      </c>
      <c r="T152" s="15">
        <f t="shared" si="20"/>
        <v>11.599953099031907</v>
      </c>
      <c r="U152" s="26" t="s">
        <v>89</v>
      </c>
      <c r="V152" s="26" t="s">
        <v>89</v>
      </c>
      <c r="W152" s="15">
        <f t="shared" si="21"/>
        <v>15.02281717497354</v>
      </c>
      <c r="X152" s="15">
        <f t="shared" si="21"/>
        <v>14.735035418899571</v>
      </c>
      <c r="Y152" s="15">
        <f t="shared" si="21"/>
        <v>7.7309973372247782</v>
      </c>
    </row>
    <row r="153" spans="1:28" x14ac:dyDescent="0.2">
      <c r="A153" s="25" t="s">
        <v>119</v>
      </c>
      <c r="B153" s="15">
        <f t="shared" si="22"/>
        <v>-7.5259587849732128</v>
      </c>
      <c r="C153" s="15">
        <f t="shared" si="22"/>
        <v>5.1146105866630762</v>
      </c>
      <c r="D153" s="15">
        <f t="shared" si="22"/>
        <v>-4.7403376186088764</v>
      </c>
      <c r="E153" s="15">
        <f t="shared" si="22"/>
        <v>3.8233974742771579</v>
      </c>
      <c r="F153" s="15">
        <f t="shared" si="22"/>
        <v>11.505470651609912</v>
      </c>
      <c r="G153" s="15">
        <f t="shared" si="22"/>
        <v>0.64142812971246599</v>
      </c>
      <c r="H153" s="15">
        <f t="shared" si="22"/>
        <v>3.4042215860263099</v>
      </c>
      <c r="I153" s="15">
        <f t="shared" si="22"/>
        <v>6.6780374443745671</v>
      </c>
      <c r="J153" s="15">
        <f t="shared" si="22"/>
        <v>6.1923340434968992</v>
      </c>
      <c r="K153" s="15">
        <f t="shared" si="22"/>
        <v>14.66592250512781</v>
      </c>
      <c r="L153" s="15">
        <f t="shared" si="22"/>
        <v>4.3395522899355257</v>
      </c>
      <c r="M153" s="15">
        <f t="shared" si="22"/>
        <v>7.7017062764383297</v>
      </c>
      <c r="N153" s="15">
        <f t="shared" si="22"/>
        <v>4.8627993909163223</v>
      </c>
      <c r="P153" s="25" t="s">
        <v>119</v>
      </c>
      <c r="Q153" s="15">
        <f t="shared" si="20"/>
        <v>6.7608463948910043</v>
      </c>
      <c r="R153" s="15">
        <f t="shared" si="20"/>
        <v>1.7133832129799202</v>
      </c>
      <c r="S153" s="15">
        <f t="shared" si="20"/>
        <v>4.1931873901496886</v>
      </c>
      <c r="T153" s="15">
        <f t="shared" si="20"/>
        <v>3.5072849579101444</v>
      </c>
      <c r="U153" s="26" t="s">
        <v>89</v>
      </c>
      <c r="V153" s="26" t="s">
        <v>89</v>
      </c>
      <c r="W153" s="15">
        <f t="shared" si="21"/>
        <v>18.926163192573568</v>
      </c>
      <c r="X153" s="15">
        <f t="shared" si="21"/>
        <v>33.825037167930986</v>
      </c>
      <c r="Y153" s="15">
        <f t="shared" ref="Y153:Y168" si="23">Y70/Y66*100-100</f>
        <v>4.8627993909163223</v>
      </c>
    </row>
    <row r="154" spans="1:28" x14ac:dyDescent="0.2">
      <c r="A154" s="25" t="s">
        <v>120</v>
      </c>
      <c r="B154" s="15">
        <f t="shared" si="22"/>
        <v>-7.7354441597666153</v>
      </c>
      <c r="C154" s="15">
        <f t="shared" si="22"/>
        <v>6.4833293997046155</v>
      </c>
      <c r="D154" s="15">
        <f t="shared" si="22"/>
        <v>-6.3083762689568488</v>
      </c>
      <c r="E154" s="15">
        <f t="shared" si="22"/>
        <v>0.30974030526107299</v>
      </c>
      <c r="F154" s="15">
        <f t="shared" si="22"/>
        <v>11.713512374031694</v>
      </c>
      <c r="G154" s="15">
        <f t="shared" si="22"/>
        <v>1.1036850189488376</v>
      </c>
      <c r="H154" s="15">
        <f t="shared" si="22"/>
        <v>2.8734187118943879</v>
      </c>
      <c r="I154" s="15">
        <f t="shared" si="22"/>
        <v>6.8605488033807376</v>
      </c>
      <c r="J154" s="15">
        <f t="shared" si="22"/>
        <v>8.8323705175766349</v>
      </c>
      <c r="K154" s="15">
        <f t="shared" si="22"/>
        <v>12.564808025410073</v>
      </c>
      <c r="L154" s="15">
        <f t="shared" si="22"/>
        <v>4.1171722992397406</v>
      </c>
      <c r="M154" s="15">
        <f t="shared" si="22"/>
        <v>5.3214955912227708</v>
      </c>
      <c r="N154" s="15">
        <f t="shared" si="22"/>
        <v>4.3224841006458661</v>
      </c>
      <c r="P154" s="25" t="s">
        <v>120</v>
      </c>
      <c r="Q154" s="15">
        <f t="shared" si="20"/>
        <v>4.5511888550199018</v>
      </c>
      <c r="R154" s="15">
        <f t="shared" si="20"/>
        <v>2.0251456429261765</v>
      </c>
      <c r="S154" s="15">
        <f t="shared" si="20"/>
        <v>7.2476683451449446</v>
      </c>
      <c r="T154" s="15">
        <f t="shared" si="20"/>
        <v>5.095303618673924</v>
      </c>
      <c r="U154" s="26" t="s">
        <v>89</v>
      </c>
      <c r="V154" s="26" t="s">
        <v>89</v>
      </c>
      <c r="W154" s="15">
        <f t="shared" ref="W154:W168" si="24">W71/W67*100-100</f>
        <v>20.883233340724033</v>
      </c>
      <c r="X154" s="15">
        <f t="shared" si="21"/>
        <v>20.954369629054909</v>
      </c>
      <c r="Y154" s="15">
        <f t="shared" si="23"/>
        <v>4.3224841006458661</v>
      </c>
    </row>
    <row r="155" spans="1:28" x14ac:dyDescent="0.2">
      <c r="A155" s="25" t="s">
        <v>121</v>
      </c>
      <c r="B155" s="15">
        <f t="shared" si="22"/>
        <v>-7.6725807212007879</v>
      </c>
      <c r="C155" s="15">
        <f t="shared" si="22"/>
        <v>2.1556051254736843</v>
      </c>
      <c r="D155" s="15">
        <f t="shared" si="22"/>
        <v>-12.410955751029306</v>
      </c>
      <c r="E155" s="15">
        <f t="shared" si="22"/>
        <v>-2.4621277930408212</v>
      </c>
      <c r="F155" s="15">
        <f t="shared" si="22"/>
        <v>17.268921281596491</v>
      </c>
      <c r="G155" s="15">
        <f t="shared" si="22"/>
        <v>0.89115600676340989</v>
      </c>
      <c r="H155" s="15">
        <f t="shared" si="22"/>
        <v>2.2678641081055275</v>
      </c>
      <c r="I155" s="15">
        <f t="shared" si="22"/>
        <v>6.6102304553875797</v>
      </c>
      <c r="J155" s="15">
        <f t="shared" si="22"/>
        <v>-1.7755274950176414</v>
      </c>
      <c r="K155" s="15">
        <f t="shared" si="22"/>
        <v>13.106854499573515</v>
      </c>
      <c r="L155" s="15">
        <f t="shared" si="22"/>
        <v>0.93822629900965637</v>
      </c>
      <c r="M155" s="15">
        <f t="shared" si="22"/>
        <v>1.1951065672738395</v>
      </c>
      <c r="N155" s="15">
        <f t="shared" si="22"/>
        <v>0.98008218410005554</v>
      </c>
      <c r="P155" s="25" t="s">
        <v>121</v>
      </c>
      <c r="Q155" s="15">
        <f t="shared" si="20"/>
        <v>2.8586454740832608</v>
      </c>
      <c r="R155" s="15">
        <f t="shared" si="20"/>
        <v>-0.70206010348965719</v>
      </c>
      <c r="S155" s="15">
        <f t="shared" si="20"/>
        <v>-3.7081506464869562</v>
      </c>
      <c r="T155" s="15">
        <f t="shared" si="20"/>
        <v>0.86024663922370337</v>
      </c>
      <c r="U155" s="26" t="s">
        <v>89</v>
      </c>
      <c r="V155" s="26" t="s">
        <v>89</v>
      </c>
      <c r="W155" s="15">
        <f t="shared" si="24"/>
        <v>16.595660690829362</v>
      </c>
      <c r="X155" s="15">
        <f t="shared" si="21"/>
        <v>9.2384995769118063</v>
      </c>
      <c r="Y155" s="15">
        <f t="shared" si="23"/>
        <v>0.98008218410005554</v>
      </c>
      <c r="AB155" s="15"/>
    </row>
    <row r="156" spans="1:28" x14ac:dyDescent="0.2">
      <c r="A156" s="25" t="s">
        <v>122</v>
      </c>
      <c r="B156" s="15">
        <f t="shared" si="22"/>
        <v>-6.8733433622163176</v>
      </c>
      <c r="C156" s="15">
        <f t="shared" si="22"/>
        <v>2.9448264677103708</v>
      </c>
      <c r="D156" s="15">
        <f t="shared" si="22"/>
        <v>-12.436770362101115</v>
      </c>
      <c r="E156" s="15">
        <f t="shared" si="22"/>
        <v>-1.0911299190746888</v>
      </c>
      <c r="F156" s="15">
        <f t="shared" si="22"/>
        <v>16.008033914271465</v>
      </c>
      <c r="G156" s="15">
        <f t="shared" si="22"/>
        <v>0.33163798776556064</v>
      </c>
      <c r="H156" s="15">
        <f t="shared" si="22"/>
        <v>1.9066880117687219</v>
      </c>
      <c r="I156" s="15">
        <f t="shared" si="22"/>
        <v>7.0928233640753717</v>
      </c>
      <c r="J156" s="15">
        <f t="shared" si="22"/>
        <v>-0.45286422765296663</v>
      </c>
      <c r="K156" s="15">
        <f t="shared" si="22"/>
        <v>10.452717750021208</v>
      </c>
      <c r="L156" s="15">
        <f t="shared" si="22"/>
        <v>1.3107522660539246</v>
      </c>
      <c r="M156" s="15">
        <f t="shared" si="22"/>
        <v>-0.66858141433489493</v>
      </c>
      <c r="N156" s="15">
        <f t="shared" ref="N156:N168" si="25">N73/N69*100-100</f>
        <v>0.99345558963941016</v>
      </c>
      <c r="P156" s="25" t="s">
        <v>122</v>
      </c>
      <c r="Q156" s="15">
        <f t="shared" si="20"/>
        <v>0.50463182622921465</v>
      </c>
      <c r="R156" s="15">
        <f t="shared" si="20"/>
        <v>-2.1025664942246323</v>
      </c>
      <c r="S156" s="15">
        <f t="shared" si="20"/>
        <v>-1.7791568225950698</v>
      </c>
      <c r="T156" s="15">
        <f t="shared" si="20"/>
        <v>0.13349374743233966</v>
      </c>
      <c r="U156" s="26" t="s">
        <v>89</v>
      </c>
      <c r="V156" s="26" t="s">
        <v>89</v>
      </c>
      <c r="W156" s="15">
        <f t="shared" si="24"/>
        <v>12.439250326726963</v>
      </c>
      <c r="X156" s="15">
        <f t="shared" si="21"/>
        <v>4.7461902410883141</v>
      </c>
      <c r="Y156" s="15">
        <f t="shared" si="23"/>
        <v>0.99345558963941016</v>
      </c>
      <c r="AB156" s="15"/>
    </row>
    <row r="157" spans="1:28" ht="15" x14ac:dyDescent="0.2">
      <c r="A157" s="25" t="s">
        <v>105</v>
      </c>
      <c r="B157" s="15">
        <f t="shared" si="22"/>
        <v>8.0506399992321178</v>
      </c>
      <c r="C157" s="15">
        <f t="shared" si="22"/>
        <v>0.80864816556240271</v>
      </c>
      <c r="D157" s="15">
        <f t="shared" si="22"/>
        <v>0.79518230647089183</v>
      </c>
      <c r="E157" s="15">
        <f t="shared" si="22"/>
        <v>4.8775471140814659</v>
      </c>
      <c r="F157" s="15">
        <f t="shared" si="22"/>
        <v>15.420501241357314</v>
      </c>
      <c r="G157" s="15">
        <f t="shared" si="22"/>
        <v>0.78178875636452005</v>
      </c>
      <c r="H157" s="15">
        <f t="shared" si="22"/>
        <v>1.180751153530494</v>
      </c>
      <c r="I157" s="15">
        <f t="shared" si="22"/>
        <v>13.31928357197026</v>
      </c>
      <c r="J157" s="15">
        <f t="shared" si="22"/>
        <v>-6.5836491257040137</v>
      </c>
      <c r="K157" s="15">
        <f t="shared" si="22"/>
        <v>3.8547607357618574</v>
      </c>
      <c r="L157" s="15">
        <f t="shared" si="22"/>
        <v>2.9583139591720311</v>
      </c>
      <c r="M157" s="15">
        <f t="shared" si="22"/>
        <v>-2.3081991465781044</v>
      </c>
      <c r="N157" s="15">
        <f t="shared" si="25"/>
        <v>2.1938748276658231</v>
      </c>
      <c r="P157" s="25" t="s">
        <v>105</v>
      </c>
      <c r="Q157" s="15">
        <f t="shared" si="20"/>
        <v>-9.2982295383777114E-2</v>
      </c>
      <c r="R157" s="15">
        <f t="shared" si="20"/>
        <v>-8.1873474561670463</v>
      </c>
      <c r="S157" s="15">
        <f t="shared" si="20"/>
        <v>-8.3923455098968418</v>
      </c>
      <c r="T157" s="15">
        <f t="shared" si="20"/>
        <v>7.9488105093685988</v>
      </c>
      <c r="U157" s="26" t="s">
        <v>89</v>
      </c>
      <c r="V157" s="26" t="s">
        <v>89</v>
      </c>
      <c r="W157" s="15">
        <f t="shared" si="24"/>
        <v>8.6943752917218831</v>
      </c>
      <c r="X157" s="15">
        <f t="shared" si="21"/>
        <v>-2.0903002267548203</v>
      </c>
      <c r="Y157" s="15">
        <f t="shared" si="23"/>
        <v>2.1938748276658231</v>
      </c>
      <c r="AB157" s="15"/>
    </row>
    <row r="158" spans="1:28" ht="15" x14ac:dyDescent="0.2">
      <c r="A158" s="25" t="s">
        <v>106</v>
      </c>
      <c r="B158" s="15">
        <f t="shared" si="22"/>
        <v>6.472264014422052</v>
      </c>
      <c r="C158" s="15">
        <f t="shared" si="22"/>
        <v>-0.10802741167414354</v>
      </c>
      <c r="D158" s="15">
        <f t="shared" si="22"/>
        <v>16.982760893771442</v>
      </c>
      <c r="E158" s="15">
        <f t="shared" si="22"/>
        <v>3.2379574342462689</v>
      </c>
      <c r="F158" s="15">
        <f t="shared" si="22"/>
        <v>16.213135842125666</v>
      </c>
      <c r="G158" s="15">
        <f t="shared" si="22"/>
        <v>1.5569940307916994</v>
      </c>
      <c r="H158" s="15">
        <f t="shared" si="22"/>
        <v>1.1679146210510538</v>
      </c>
      <c r="I158" s="15">
        <f t="shared" si="22"/>
        <v>11.98074078532234</v>
      </c>
      <c r="J158" s="15">
        <f t="shared" si="22"/>
        <v>-2.4859118463178902</v>
      </c>
      <c r="K158" s="15">
        <f t="shared" si="22"/>
        <v>2.9665912314069516</v>
      </c>
      <c r="L158" s="15">
        <f t="shared" si="22"/>
        <v>3.9448277634960505</v>
      </c>
      <c r="M158" s="15">
        <f t="shared" si="22"/>
        <v>-2.3570002988897159</v>
      </c>
      <c r="N158" s="15">
        <f t="shared" si="25"/>
        <v>2.8742331406345301</v>
      </c>
      <c r="P158" s="25" t="s">
        <v>106</v>
      </c>
      <c r="Q158" s="15">
        <f t="shared" si="20"/>
        <v>-1.4245256542457128</v>
      </c>
      <c r="R158" s="15">
        <f t="shared" si="20"/>
        <v>-2.0584553853896779</v>
      </c>
      <c r="S158" s="15">
        <f t="shared" si="20"/>
        <v>-4.3780919898648847</v>
      </c>
      <c r="T158" s="15">
        <f t="shared" si="20"/>
        <v>9.3508526708849189</v>
      </c>
      <c r="U158" s="26" t="s">
        <v>89</v>
      </c>
      <c r="V158" s="26" t="s">
        <v>89</v>
      </c>
      <c r="W158" s="15">
        <f t="shared" si="24"/>
        <v>2.9838969619297728</v>
      </c>
      <c r="X158" s="15">
        <f t="shared" si="21"/>
        <v>-5.8979906437123191</v>
      </c>
      <c r="Y158" s="15">
        <f t="shared" si="23"/>
        <v>2.8742331406345301</v>
      </c>
      <c r="AB158" s="15"/>
    </row>
    <row r="159" spans="1:28" ht="15" x14ac:dyDescent="0.2">
      <c r="A159" s="25" t="s">
        <v>107</v>
      </c>
      <c r="B159" s="15">
        <f t="shared" si="22"/>
        <v>8.2198892148562095</v>
      </c>
      <c r="C159" s="15">
        <f t="shared" si="22"/>
        <v>3.7682372452300825</v>
      </c>
      <c r="D159" s="15">
        <f t="shared" si="22"/>
        <v>15.241675132735381</v>
      </c>
      <c r="E159" s="15">
        <f t="shared" si="22"/>
        <v>7.0035299381385698</v>
      </c>
      <c r="F159" s="15">
        <f t="shared" si="22"/>
        <v>11.661205948058367</v>
      </c>
      <c r="G159" s="15">
        <f t="shared" si="22"/>
        <v>0.89593172689050959</v>
      </c>
      <c r="H159" s="15">
        <f t="shared" si="22"/>
        <v>1.2239112329149577</v>
      </c>
      <c r="I159" s="15">
        <f t="shared" si="22"/>
        <v>9.8041022557270736</v>
      </c>
      <c r="J159" s="15">
        <f t="shared" si="22"/>
        <v>0.72757888325394049</v>
      </c>
      <c r="K159" s="15">
        <f t="shared" si="22"/>
        <v>1.6986392462932116</v>
      </c>
      <c r="L159" s="15">
        <f t="shared" si="22"/>
        <v>5.853159219483814</v>
      </c>
      <c r="M159" s="15">
        <f t="shared" si="22"/>
        <v>-1.7020812404675212</v>
      </c>
      <c r="N159" s="15">
        <f t="shared" si="25"/>
        <v>4.7064879988875532</v>
      </c>
      <c r="P159" s="25" t="s">
        <v>107</v>
      </c>
      <c r="Q159" s="15">
        <f t="shared" si="20"/>
        <v>1.0103326897746143</v>
      </c>
      <c r="R159" s="15">
        <f t="shared" si="20"/>
        <v>-1.0528804179119646</v>
      </c>
      <c r="S159" s="15">
        <f t="shared" si="20"/>
        <v>-0.91082768378728929</v>
      </c>
      <c r="T159" s="15">
        <f t="shared" si="20"/>
        <v>10.354216278104886</v>
      </c>
      <c r="U159" s="26" t="s">
        <v>89</v>
      </c>
      <c r="V159" s="26" t="s">
        <v>89</v>
      </c>
      <c r="W159" s="15">
        <f t="shared" si="24"/>
        <v>-0.74299401283724364</v>
      </c>
      <c r="X159" s="15">
        <f t="shared" si="21"/>
        <v>-1.4995770024921313</v>
      </c>
      <c r="Y159" s="15">
        <f t="shared" si="23"/>
        <v>4.7064879988875532</v>
      </c>
      <c r="AB159" s="15"/>
    </row>
    <row r="160" spans="1:28" ht="15" x14ac:dyDescent="0.2">
      <c r="A160" s="25" t="s">
        <v>108</v>
      </c>
      <c r="B160" s="15">
        <f t="shared" si="22"/>
        <v>6.9069256606785245</v>
      </c>
      <c r="C160" s="15">
        <f t="shared" si="22"/>
        <v>3.0133181896928534</v>
      </c>
      <c r="D160" s="15">
        <f t="shared" si="22"/>
        <v>7.918993126751019</v>
      </c>
      <c r="E160" s="15">
        <f t="shared" si="22"/>
        <v>7.0387974868865228</v>
      </c>
      <c r="F160" s="15">
        <f t="shared" si="22"/>
        <v>12.048028996089769</v>
      </c>
      <c r="G160" s="15">
        <f t="shared" si="22"/>
        <v>2.5583282105501723</v>
      </c>
      <c r="H160" s="15">
        <f t="shared" si="22"/>
        <v>1.2125272013553854</v>
      </c>
      <c r="I160" s="15">
        <f t="shared" si="22"/>
        <v>10.293066766360596</v>
      </c>
      <c r="J160" s="15">
        <f t="shared" si="22"/>
        <v>4.9335971846072226</v>
      </c>
      <c r="K160" s="15">
        <f t="shared" si="22"/>
        <v>2.505168707844831</v>
      </c>
      <c r="L160" s="15">
        <f t="shared" si="22"/>
        <v>5.850294447736843</v>
      </c>
      <c r="M160" s="15">
        <f t="shared" si="22"/>
        <v>0.14547913330910944</v>
      </c>
      <c r="N160" s="15">
        <f t="shared" si="25"/>
        <v>5.0598104612634245</v>
      </c>
      <c r="P160" s="25" t="s">
        <v>108</v>
      </c>
      <c r="Q160" s="15">
        <f t="shared" si="20"/>
        <v>2.6490867013829273</v>
      </c>
      <c r="R160" s="15">
        <f t="shared" si="20"/>
        <v>1.4725265959734344</v>
      </c>
      <c r="S160" s="15">
        <f t="shared" si="20"/>
        <v>3.5880800538780022</v>
      </c>
      <c r="T160" s="15">
        <f t="shared" si="20"/>
        <v>10.755610378499057</v>
      </c>
      <c r="U160" s="26" t="s">
        <v>89</v>
      </c>
      <c r="V160" s="26" t="s">
        <v>89</v>
      </c>
      <c r="W160" s="15">
        <f t="shared" si="24"/>
        <v>0.62064938641756839</v>
      </c>
      <c r="X160" s="15">
        <f t="shared" si="21"/>
        <v>3.9225743299256379</v>
      </c>
      <c r="Y160" s="15">
        <f t="shared" si="23"/>
        <v>5.0598104612634245</v>
      </c>
      <c r="AB160" s="15"/>
    </row>
    <row r="161" spans="1:33" ht="15" x14ac:dyDescent="0.2">
      <c r="A161" s="25" t="s">
        <v>133</v>
      </c>
      <c r="B161" s="15">
        <f t="shared" si="22"/>
        <v>-6.655526129760915</v>
      </c>
      <c r="C161" s="15">
        <f t="shared" si="22"/>
        <v>4.1303275392333632</v>
      </c>
      <c r="D161" s="15">
        <f t="shared" si="22"/>
        <v>9.9785150382191148</v>
      </c>
      <c r="E161" s="15">
        <f t="shared" si="22"/>
        <v>6.0749278016008645</v>
      </c>
      <c r="F161" s="15">
        <f t="shared" si="22"/>
        <v>6.0647810878047324</v>
      </c>
      <c r="G161" s="15">
        <f t="shared" si="22"/>
        <v>4.5864160867696881</v>
      </c>
      <c r="H161" s="15">
        <f t="shared" si="22"/>
        <v>0.44552716827359973</v>
      </c>
      <c r="I161" s="15">
        <f t="shared" si="22"/>
        <v>6.3956787451469665</v>
      </c>
      <c r="J161" s="15">
        <f t="shared" si="22"/>
        <v>2.0158044321196229</v>
      </c>
      <c r="K161" s="15">
        <f t="shared" si="22"/>
        <v>6.0949215076553855</v>
      </c>
      <c r="L161" s="15">
        <f t="shared" si="22"/>
        <v>4.6298357615104209</v>
      </c>
      <c r="M161" s="15">
        <f t="shared" si="22"/>
        <v>3.3087207103574627</v>
      </c>
      <c r="N161" s="15">
        <f t="shared" si="25"/>
        <v>4.4352242429402224</v>
      </c>
      <c r="P161" s="25" t="s">
        <v>133</v>
      </c>
      <c r="Q161" s="15">
        <f t="shared" si="20"/>
        <v>5.608693467682869</v>
      </c>
      <c r="R161" s="15">
        <f t="shared" si="20"/>
        <v>7.3668601699077669</v>
      </c>
      <c r="S161" s="15">
        <f t="shared" si="20"/>
        <v>4.8794301526164645</v>
      </c>
      <c r="T161" s="15">
        <f t="shared" si="20"/>
        <v>7.0842903288340153</v>
      </c>
      <c r="U161" s="26" t="s">
        <v>89</v>
      </c>
      <c r="V161" s="26" t="s">
        <v>89</v>
      </c>
      <c r="W161" s="15">
        <f t="shared" si="24"/>
        <v>1.6691112737034359</v>
      </c>
      <c r="X161" s="15">
        <f t="shared" si="21"/>
        <v>2.8720053190112367</v>
      </c>
      <c r="Y161" s="15">
        <f t="shared" si="23"/>
        <v>4.4352242429402224</v>
      </c>
      <c r="AB161" s="15"/>
    </row>
    <row r="162" spans="1:33" ht="15" x14ac:dyDescent="0.2">
      <c r="A162" s="25" t="s">
        <v>134</v>
      </c>
      <c r="B162" s="15">
        <f t="shared" si="22"/>
        <v>-7.0486848371104998</v>
      </c>
      <c r="C162" s="15">
        <f t="shared" ref="C162:M168" si="26">C79/C75*100-100</f>
        <v>2.903056248030893</v>
      </c>
      <c r="D162" s="15">
        <f t="shared" si="26"/>
        <v>6.6416270349237294</v>
      </c>
      <c r="E162" s="15">
        <f t="shared" si="26"/>
        <v>7.4622451531888458</v>
      </c>
      <c r="F162" s="15">
        <f t="shared" si="26"/>
        <v>5.944900462282817</v>
      </c>
      <c r="G162" s="15">
        <f t="shared" si="26"/>
        <v>4.5420125024548099</v>
      </c>
      <c r="H162" s="15">
        <f t="shared" si="26"/>
        <v>0.44708571839868227</v>
      </c>
      <c r="I162" s="15">
        <f t="shared" si="26"/>
        <v>6.751157611311271</v>
      </c>
      <c r="J162" s="15">
        <f t="shared" si="26"/>
        <v>2.6462343404489275</v>
      </c>
      <c r="K162" s="15">
        <f t="shared" si="26"/>
        <v>7.4720592110114552</v>
      </c>
      <c r="L162" s="15">
        <f t="shared" si="26"/>
        <v>4.511677102327269</v>
      </c>
      <c r="M162" s="15">
        <f t="shared" si="26"/>
        <v>3.9677381483265322</v>
      </c>
      <c r="N162" s="15">
        <f t="shared" si="25"/>
        <v>4.4436281328203933</v>
      </c>
      <c r="P162" s="25" t="s">
        <v>134</v>
      </c>
      <c r="Q162" s="15">
        <f t="shared" si="20"/>
        <v>5.5353357073632026</v>
      </c>
      <c r="R162" s="15">
        <f t="shared" si="20"/>
        <v>7.2644626598163313</v>
      </c>
      <c r="S162" s="15">
        <f t="shared" si="20"/>
        <v>6.2672204796782438</v>
      </c>
      <c r="T162" s="15">
        <f t="shared" si="20"/>
        <v>10.128820983003095</v>
      </c>
      <c r="U162" s="26" t="s">
        <v>89</v>
      </c>
      <c r="V162" s="26" t="s">
        <v>89</v>
      </c>
      <c r="W162" s="15">
        <f t="shared" si="24"/>
        <v>5.6318951617838451</v>
      </c>
      <c r="X162" s="15">
        <f t="shared" si="21"/>
        <v>8.1112423201014536</v>
      </c>
      <c r="Y162" s="15">
        <f t="shared" si="23"/>
        <v>4.4436281328203933</v>
      </c>
      <c r="AB162" s="15"/>
    </row>
    <row r="163" spans="1:33" ht="15" x14ac:dyDescent="0.2">
      <c r="A163" s="25" t="s">
        <v>135</v>
      </c>
      <c r="B163" s="15">
        <f t="shared" ref="B163:B168" si="27">B80/B76*100-100</f>
        <v>-7.6924859856400758</v>
      </c>
      <c r="C163" s="15">
        <f t="shared" si="26"/>
        <v>4.8422871628217621</v>
      </c>
      <c r="D163" s="15">
        <f t="shared" si="26"/>
        <v>4.7100755117278368</v>
      </c>
      <c r="E163" s="15">
        <f t="shared" si="26"/>
        <v>3.6076479931822547</v>
      </c>
      <c r="F163" s="15">
        <f t="shared" si="26"/>
        <v>6.6407928930629225</v>
      </c>
      <c r="G163" s="15">
        <f t="shared" si="26"/>
        <v>5.9950451998268477</v>
      </c>
      <c r="H163" s="15">
        <f t="shared" si="26"/>
        <v>0.44521205404221575</v>
      </c>
      <c r="I163" s="15">
        <f t="shared" si="26"/>
        <v>7.3122062163561168</v>
      </c>
      <c r="J163" s="15">
        <f t="shared" si="26"/>
        <v>1.5834095735183524</v>
      </c>
      <c r="K163" s="15">
        <f t="shared" si="26"/>
        <v>8.7825826563988585</v>
      </c>
      <c r="L163" s="15">
        <f t="shared" si="26"/>
        <v>3.2151943556178395</v>
      </c>
      <c r="M163" s="15">
        <f t="shared" si="26"/>
        <v>5.456196480528348</v>
      </c>
      <c r="N163" s="15">
        <f t="shared" si="25"/>
        <v>3.53686745253043</v>
      </c>
      <c r="P163" s="25" t="s">
        <v>135</v>
      </c>
      <c r="Q163" s="15">
        <f t="shared" si="20"/>
        <v>4.9284062624668223</v>
      </c>
      <c r="R163" s="15">
        <f t="shared" si="20"/>
        <v>6.2404626562192078</v>
      </c>
      <c r="S163" s="15">
        <f t="shared" si="20"/>
        <v>4.2362867606048979</v>
      </c>
      <c r="T163" s="15">
        <f t="shared" si="20"/>
        <v>11.328965170327976</v>
      </c>
      <c r="U163" s="26" t="s">
        <v>89</v>
      </c>
      <c r="V163" s="26" t="s">
        <v>89</v>
      </c>
      <c r="W163" s="15">
        <f t="shared" si="24"/>
        <v>6.3150695604941518</v>
      </c>
      <c r="X163" s="15">
        <f t="shared" si="21"/>
        <v>14.271598394985844</v>
      </c>
      <c r="Y163" s="15">
        <f t="shared" si="23"/>
        <v>3.53686745253043</v>
      </c>
      <c r="AB163" s="15"/>
    </row>
    <row r="164" spans="1:33" ht="15" x14ac:dyDescent="0.2">
      <c r="A164" s="25" t="s">
        <v>136</v>
      </c>
      <c r="B164" s="15">
        <f t="shared" si="27"/>
        <v>-6.493764968156114</v>
      </c>
      <c r="C164" s="15">
        <f t="shared" si="26"/>
        <v>4.6876848683280627</v>
      </c>
      <c r="D164" s="15">
        <f t="shared" si="26"/>
        <v>-2.8085007597963312</v>
      </c>
      <c r="E164" s="15">
        <f t="shared" si="26"/>
        <v>5.2180241079785787</v>
      </c>
      <c r="F164" s="15">
        <f t="shared" si="26"/>
        <v>8.45640994668004</v>
      </c>
      <c r="G164" s="15">
        <f t="shared" si="26"/>
        <v>7.2543435770660096</v>
      </c>
      <c r="H164" s="15">
        <f t="shared" si="26"/>
        <v>0.41832089318741339</v>
      </c>
      <c r="I164" s="15">
        <f t="shared" si="26"/>
        <v>7.5429056264752319</v>
      </c>
      <c r="J164" s="15">
        <f t="shared" si="26"/>
        <v>-0.95434864209855164</v>
      </c>
      <c r="K164" s="15">
        <f t="shared" si="26"/>
        <v>9.0995206962280832</v>
      </c>
      <c r="L164" s="15">
        <f t="shared" si="26"/>
        <v>3.2635398390853112</v>
      </c>
      <c r="M164" s="15">
        <f t="shared" si="26"/>
        <v>4.7040961799514065</v>
      </c>
      <c r="N164" s="15">
        <f t="shared" si="25"/>
        <v>3.4596810509456759</v>
      </c>
      <c r="P164" s="25" t="s">
        <v>136</v>
      </c>
      <c r="Q164" s="15">
        <f t="shared" si="20"/>
        <v>4.6459038893625717</v>
      </c>
      <c r="R164" s="15">
        <f t="shared" si="20"/>
        <v>6.162089573475015</v>
      </c>
      <c r="S164" s="15">
        <f t="shared" si="20"/>
        <v>0.97636573450819242</v>
      </c>
      <c r="T164" s="15">
        <f t="shared" si="20"/>
        <v>3.0521638106617814</v>
      </c>
      <c r="U164" s="26" t="s">
        <v>89</v>
      </c>
      <c r="V164" s="26" t="s">
        <v>89</v>
      </c>
      <c r="W164" s="15">
        <f t="shared" si="24"/>
        <v>7.0420277558236251</v>
      </c>
      <c r="X164" s="15">
        <f t="shared" si="21"/>
        <v>6.7326697564885905</v>
      </c>
      <c r="Y164" s="15">
        <f t="shared" si="23"/>
        <v>3.4596810509456759</v>
      </c>
    </row>
    <row r="165" spans="1:33" ht="15" x14ac:dyDescent="0.2">
      <c r="A165" s="25" t="s">
        <v>113</v>
      </c>
      <c r="B165" s="15">
        <f t="shared" si="27"/>
        <v>-0.30969722800730892</v>
      </c>
      <c r="C165" s="15">
        <f t="shared" si="26"/>
        <v>2.1125800895310078</v>
      </c>
      <c r="D165" s="15">
        <f t="shared" si="26"/>
        <v>-5.3249182579654359</v>
      </c>
      <c r="E165" s="15">
        <f t="shared" si="26"/>
        <v>-1.0765494068953956</v>
      </c>
      <c r="F165" s="15">
        <f t="shared" si="26"/>
        <v>7.0191374614741733</v>
      </c>
      <c r="G165" s="15">
        <f t="shared" si="26"/>
        <v>3.3024590751799821</v>
      </c>
      <c r="H165" s="15">
        <f t="shared" si="26"/>
        <v>0.95958308844015505</v>
      </c>
      <c r="I165" s="15">
        <f t="shared" si="26"/>
        <v>2.882380166492581</v>
      </c>
      <c r="J165" s="15">
        <f t="shared" si="26"/>
        <v>0.63104638518487377</v>
      </c>
      <c r="K165" s="15">
        <f t="shared" si="26"/>
        <v>8.168702910092307</v>
      </c>
      <c r="L165" s="15">
        <f t="shared" si="26"/>
        <v>1.6990040615229418</v>
      </c>
      <c r="M165" s="15">
        <f t="shared" si="26"/>
        <v>2.7352827052836659</v>
      </c>
      <c r="N165" s="15">
        <f t="shared" si="25"/>
        <v>1.8433056834508648</v>
      </c>
      <c r="P165" s="25" t="s">
        <v>113</v>
      </c>
      <c r="Q165" s="15">
        <f t="shared" si="20"/>
        <v>1.926451302558462</v>
      </c>
      <c r="R165" s="15">
        <f t="shared" si="20"/>
        <v>3.2262128300071282</v>
      </c>
      <c r="S165" s="15">
        <f t="shared" si="20"/>
        <v>0.50970326450274683</v>
      </c>
      <c r="T165" s="15">
        <f t="shared" si="20"/>
        <v>-0.7372619045747939</v>
      </c>
      <c r="U165" s="26" t="s">
        <v>89</v>
      </c>
      <c r="V165" s="26" t="s">
        <v>89</v>
      </c>
      <c r="W165" s="15">
        <f t="shared" si="24"/>
        <v>8.2108914243942195</v>
      </c>
      <c r="X165" s="15">
        <f t="shared" si="21"/>
        <v>10.904566687663149</v>
      </c>
      <c r="Y165" s="15">
        <f t="shared" si="23"/>
        <v>1.8433056834508648</v>
      </c>
      <c r="AD165" s="15"/>
      <c r="AE165" s="15"/>
      <c r="AF165" s="15"/>
      <c r="AG165" s="15"/>
    </row>
    <row r="166" spans="1:33" ht="15" x14ac:dyDescent="0.2">
      <c r="A166" s="25" t="s">
        <v>116</v>
      </c>
      <c r="B166" s="15">
        <f t="shared" si="27"/>
        <v>0.42737881814093726</v>
      </c>
      <c r="C166" s="15">
        <f t="shared" si="26"/>
        <v>2.9418870577833047</v>
      </c>
      <c r="D166" s="15">
        <f t="shared" si="26"/>
        <v>-15.803524013575284</v>
      </c>
      <c r="E166" s="15">
        <f t="shared" si="26"/>
        <v>1.1026627853735391</v>
      </c>
      <c r="F166" s="15">
        <f t="shared" si="26"/>
        <v>5.2373458171377081</v>
      </c>
      <c r="G166" s="15">
        <f t="shared" si="26"/>
        <v>3.1661750346316779</v>
      </c>
      <c r="H166" s="15">
        <f t="shared" si="26"/>
        <v>0.87513363279580858</v>
      </c>
      <c r="I166" s="15">
        <f t="shared" si="26"/>
        <v>2.8488739968993286</v>
      </c>
      <c r="J166" s="15">
        <f t="shared" si="26"/>
        <v>3.4714811509767713</v>
      </c>
      <c r="K166" s="15">
        <f t="shared" si="26"/>
        <v>6.7102703717836221</v>
      </c>
      <c r="L166" s="15">
        <f t="shared" si="26"/>
        <v>1.7100051311833084</v>
      </c>
      <c r="M166" s="15">
        <f t="shared" si="26"/>
        <v>3.7261712088638035</v>
      </c>
      <c r="N166" s="15">
        <f t="shared" si="25"/>
        <v>2.0364841776930405</v>
      </c>
      <c r="P166" s="25" t="s">
        <v>116</v>
      </c>
      <c r="Q166" s="15">
        <f t="shared" si="20"/>
        <v>3.1911834138370807</v>
      </c>
      <c r="R166" s="15">
        <f t="shared" si="20"/>
        <v>3.8228066823467799</v>
      </c>
      <c r="S166" s="15">
        <f t="shared" si="20"/>
        <v>3.7909525192932705</v>
      </c>
      <c r="T166" s="15">
        <f t="shared" si="20"/>
        <v>-3.8709778596950457</v>
      </c>
      <c r="U166" s="26" t="s">
        <v>89</v>
      </c>
      <c r="V166" s="26" t="s">
        <v>89</v>
      </c>
      <c r="W166" s="15">
        <f t="shared" si="24"/>
        <v>5.029577019347812</v>
      </c>
      <c r="X166" s="15">
        <f t="shared" si="21"/>
        <v>9.2342532429575641</v>
      </c>
      <c r="Y166" s="15">
        <f t="shared" si="23"/>
        <v>2.0364841776930405</v>
      </c>
      <c r="AD166" s="15"/>
      <c r="AE166" s="15"/>
      <c r="AF166" s="15"/>
      <c r="AG166" s="15"/>
    </row>
    <row r="167" spans="1:33" ht="15" x14ac:dyDescent="0.2">
      <c r="A167" s="25" t="s">
        <v>137</v>
      </c>
      <c r="B167" s="15">
        <f t="shared" si="27"/>
        <v>-0.23866922339975361</v>
      </c>
      <c r="C167" s="15">
        <f t="shared" si="26"/>
        <v>2.9545316726982378</v>
      </c>
      <c r="D167" s="15">
        <f t="shared" si="26"/>
        <v>-12.245002631320617</v>
      </c>
      <c r="E167" s="15">
        <f t="shared" si="26"/>
        <v>1.305370085805464</v>
      </c>
      <c r="F167" s="15">
        <f t="shared" si="26"/>
        <v>6.0308948784260537</v>
      </c>
      <c r="G167" s="15">
        <f t="shared" si="26"/>
        <v>1.8301964637123689</v>
      </c>
      <c r="H167" s="15">
        <f t="shared" si="26"/>
        <v>0.80513448538370369</v>
      </c>
      <c r="I167" s="15">
        <f t="shared" si="26"/>
        <v>4.227380451121789</v>
      </c>
      <c r="J167" s="15">
        <f t="shared" si="26"/>
        <v>3.8062308017270681</v>
      </c>
      <c r="K167" s="15">
        <f t="shared" si="26"/>
        <v>5.3833774756581363</v>
      </c>
      <c r="L167" s="15">
        <f t="shared" si="26"/>
        <v>1.799993605391677</v>
      </c>
      <c r="M167" s="15">
        <f t="shared" si="26"/>
        <v>3.3732938472418539</v>
      </c>
      <c r="N167" s="15">
        <f t="shared" si="25"/>
        <v>2.0376220690508546</v>
      </c>
      <c r="P167" s="25" t="s">
        <v>137</v>
      </c>
      <c r="Q167" s="15">
        <f t="shared" si="20"/>
        <v>3.4806924405841784</v>
      </c>
      <c r="R167" s="15">
        <f t="shared" si="20"/>
        <v>3.6065211977100091</v>
      </c>
      <c r="S167" s="15">
        <f t="shared" si="20"/>
        <v>3.8320951626430713</v>
      </c>
      <c r="T167" s="15">
        <f t="shared" si="20"/>
        <v>-2.1795211325659807</v>
      </c>
      <c r="U167" s="26" t="s">
        <v>89</v>
      </c>
      <c r="V167" s="26" t="s">
        <v>89</v>
      </c>
      <c r="W167" s="15">
        <f t="shared" si="24"/>
        <v>4.1553570385398615</v>
      </c>
      <c r="X167" s="15">
        <f t="shared" si="21"/>
        <v>4.7611279599534697</v>
      </c>
      <c r="Y167" s="15">
        <f t="shared" si="23"/>
        <v>2.0376220690508546</v>
      </c>
      <c r="AD167" s="15"/>
      <c r="AE167" s="15"/>
      <c r="AF167" s="15"/>
      <c r="AG167" s="15"/>
    </row>
    <row r="168" spans="1:33" ht="15" x14ac:dyDescent="0.2">
      <c r="A168" s="25" t="s">
        <v>139</v>
      </c>
      <c r="B168" s="15">
        <f t="shared" si="27"/>
        <v>-0.27100293428364353</v>
      </c>
      <c r="C168" s="15">
        <f t="shared" si="26"/>
        <v>-3.4097688279800025</v>
      </c>
      <c r="D168" s="15">
        <f t="shared" si="26"/>
        <v>10.589308784967628</v>
      </c>
      <c r="E168" s="15">
        <f t="shared" si="26"/>
        <v>0.59233187828272094</v>
      </c>
      <c r="F168" s="15">
        <f t="shared" si="26"/>
        <v>4.3459435994909228</v>
      </c>
      <c r="G168" s="15">
        <f t="shared" si="26"/>
        <v>1.9873991911968858</v>
      </c>
      <c r="H168" s="15">
        <f t="shared" si="26"/>
        <v>0.77671095417559854</v>
      </c>
      <c r="I168" s="15">
        <f t="shared" si="26"/>
        <v>5.3230643162484768</v>
      </c>
      <c r="J168" s="15">
        <f t="shared" si="26"/>
        <v>4.2167856856564612</v>
      </c>
      <c r="K168" s="15">
        <f t="shared" si="26"/>
        <v>5.1652404309747482</v>
      </c>
      <c r="L168" s="15">
        <f t="shared" si="26"/>
        <v>1.8730367159089525</v>
      </c>
      <c r="M168" s="15">
        <f t="shared" si="26"/>
        <v>4.035507813450053</v>
      </c>
      <c r="N168" s="15">
        <f t="shared" si="25"/>
        <v>2.1835547981638541</v>
      </c>
      <c r="P168" s="25" t="s">
        <v>139</v>
      </c>
      <c r="Q168" s="15">
        <f t="shared" si="20"/>
        <v>3.6776613639980695</v>
      </c>
      <c r="R168" s="15">
        <f t="shared" si="20"/>
        <v>4.4940124381625139</v>
      </c>
      <c r="S168" s="15">
        <f t="shared" si="20"/>
        <v>4.1622484794527281</v>
      </c>
      <c r="T168" s="15">
        <f t="shared" si="20"/>
        <v>8.8658344466430634</v>
      </c>
      <c r="U168" s="26" t="s">
        <v>89</v>
      </c>
      <c r="V168" s="26" t="s">
        <v>89</v>
      </c>
      <c r="W168" s="15">
        <f t="shared" si="24"/>
        <v>5.2973068925904983</v>
      </c>
      <c r="X168" s="15">
        <f t="shared" si="21"/>
        <v>7.6003006212518756</v>
      </c>
      <c r="Y168" s="15">
        <f t="shared" si="23"/>
        <v>2.1835547981638541</v>
      </c>
      <c r="AD168" s="15"/>
      <c r="AE168" s="15"/>
      <c r="AF168" s="15"/>
      <c r="AG168" s="15"/>
    </row>
    <row r="169" spans="1:33" x14ac:dyDescent="0.2">
      <c r="A169" s="25"/>
      <c r="B169" s="15"/>
      <c r="P169" s="25"/>
      <c r="AD169" s="15"/>
      <c r="AE169" s="15"/>
      <c r="AF169" s="15"/>
      <c r="AG169" s="15"/>
    </row>
    <row r="170" spans="1:33" x14ac:dyDescent="0.2">
      <c r="A170" s="7"/>
      <c r="B170" s="15"/>
      <c r="AD170" s="15"/>
      <c r="AE170" s="15"/>
      <c r="AF170" s="15"/>
      <c r="AG170" s="15"/>
    </row>
    <row r="171" spans="1:33" ht="14.25" customHeight="1" x14ac:dyDescent="0.2">
      <c r="A171" s="36" t="s">
        <v>109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AD171" s="15"/>
      <c r="AE171" s="15"/>
      <c r="AF171" s="15"/>
      <c r="AG171" s="15"/>
    </row>
    <row r="172" spans="1:33" ht="14.25" customHeight="1" x14ac:dyDescent="0.2">
      <c r="A172" s="36" t="s">
        <v>110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AD172" s="15"/>
      <c r="AE172" s="15"/>
      <c r="AF172" s="15"/>
      <c r="AG172" s="15"/>
    </row>
    <row r="173" spans="1:33" ht="14.25" customHeight="1" x14ac:dyDescent="0.2">
      <c r="A173" s="7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AD173" s="15"/>
      <c r="AE173" s="15"/>
      <c r="AF173" s="15"/>
      <c r="AG173" s="15"/>
    </row>
    <row r="174" spans="1:33" ht="14.25" customHeight="1" x14ac:dyDescent="0.2">
      <c r="A174" s="7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AD174" s="15"/>
      <c r="AE174" s="15"/>
      <c r="AF174" s="15"/>
      <c r="AG174" s="15"/>
    </row>
    <row r="175" spans="1:33" ht="14.25" customHeight="1" x14ac:dyDescent="0.2">
      <c r="A175" s="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AD175" s="15"/>
      <c r="AE175" s="15"/>
      <c r="AF175" s="15"/>
      <c r="AG175" s="15"/>
    </row>
    <row r="176" spans="1:33" ht="14.25" customHeight="1" x14ac:dyDescent="0.2">
      <c r="A176" s="7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AD176" s="15"/>
      <c r="AE176" s="15"/>
      <c r="AF176" s="15"/>
      <c r="AG176" s="15"/>
    </row>
    <row r="177" spans="1:25" ht="14.25" customHeight="1" x14ac:dyDescent="0.2">
      <c r="A177" s="7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25" x14ac:dyDescent="0.2">
      <c r="A178" s="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25" x14ac:dyDescent="0.2">
      <c r="A179" s="7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1:25" x14ac:dyDescent="0.2">
      <c r="A180" s="7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1:25" x14ac:dyDescent="0.2">
      <c r="A181" s="7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2">
      <c r="A182" s="7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61CC-17A8-4E3F-A894-A960BC19D5AC}">
  <dimension ref="A1:B83"/>
  <sheetViews>
    <sheetView tabSelected="1" topLeftCell="A47" workbookViewId="0">
      <selection activeCell="F79" sqref="F79"/>
    </sheetView>
  </sheetViews>
  <sheetFormatPr defaultRowHeight="12.75" x14ac:dyDescent="0.2"/>
  <sheetData>
    <row r="1" spans="1:2" x14ac:dyDescent="0.2">
      <c r="A1" s="38" t="s">
        <v>117</v>
      </c>
    </row>
    <row r="2" spans="1:2" x14ac:dyDescent="0.2">
      <c r="B2" s="13"/>
    </row>
    <row r="3" spans="1:2" ht="30" x14ac:dyDescent="0.25">
      <c r="A3" s="39"/>
      <c r="B3" s="37" t="s">
        <v>118</v>
      </c>
    </row>
    <row r="4" spans="1:2" x14ac:dyDescent="0.2">
      <c r="A4" s="25" t="s">
        <v>17</v>
      </c>
      <c r="B4" s="40">
        <v>-2.0688083032877529</v>
      </c>
    </row>
    <row r="5" spans="1:2" x14ac:dyDescent="0.2">
      <c r="A5" s="25" t="s">
        <v>18</v>
      </c>
      <c r="B5" s="41">
        <v>1.6992656662550871</v>
      </c>
    </row>
    <row r="6" spans="1:2" x14ac:dyDescent="0.2">
      <c r="A6" s="25" t="s">
        <v>19</v>
      </c>
      <c r="B6" s="41">
        <v>1.0519979125973862</v>
      </c>
    </row>
    <row r="7" spans="1:2" x14ac:dyDescent="0.2">
      <c r="A7" s="25" t="s">
        <v>20</v>
      </c>
      <c r="B7" s="41">
        <v>1.8214301965182642</v>
      </c>
    </row>
    <row r="8" spans="1:2" x14ac:dyDescent="0.2">
      <c r="A8" s="25" t="s">
        <v>21</v>
      </c>
      <c r="B8" s="41">
        <v>3.7151601160147862</v>
      </c>
    </row>
    <row r="9" spans="1:2" x14ac:dyDescent="0.2">
      <c r="A9" s="25" t="s">
        <v>22</v>
      </c>
      <c r="B9" s="41">
        <v>1.0105184884528171</v>
      </c>
    </row>
    <row r="10" spans="1:2" x14ac:dyDescent="0.2">
      <c r="A10" s="25" t="s">
        <v>23</v>
      </c>
      <c r="B10" s="41">
        <v>0.6215663272583356</v>
      </c>
    </row>
    <row r="11" spans="1:2" x14ac:dyDescent="0.2">
      <c r="A11" s="25" t="s">
        <v>24</v>
      </c>
      <c r="B11" s="41">
        <v>2.2540151918216651</v>
      </c>
    </row>
    <row r="12" spans="1:2" x14ac:dyDescent="0.2">
      <c r="A12" s="25" t="s">
        <v>25</v>
      </c>
      <c r="B12" s="41">
        <v>2.3826089224781271</v>
      </c>
    </row>
    <row r="13" spans="1:2" x14ac:dyDescent="0.2">
      <c r="A13" s="25" t="s">
        <v>26</v>
      </c>
      <c r="B13" s="41">
        <v>1.4846820130962897</v>
      </c>
    </row>
    <row r="14" spans="1:2" x14ac:dyDescent="0.2">
      <c r="A14" s="25" t="s">
        <v>27</v>
      </c>
      <c r="B14" s="41">
        <v>-0.80446174358269218</v>
      </c>
    </row>
    <row r="15" spans="1:2" x14ac:dyDescent="0.2">
      <c r="A15" s="25" t="s">
        <v>28</v>
      </c>
      <c r="B15" s="41">
        <v>-0.96633211795563057</v>
      </c>
    </row>
    <row r="16" spans="1:2" x14ac:dyDescent="0.2">
      <c r="A16" s="25" t="s">
        <v>29</v>
      </c>
      <c r="B16" s="41">
        <v>-2.6948328414496956</v>
      </c>
    </row>
    <row r="17" spans="1:2" x14ac:dyDescent="0.2">
      <c r="A17" s="25" t="s">
        <v>30</v>
      </c>
      <c r="B17" s="41">
        <v>-7.6841706459688908E-2</v>
      </c>
    </row>
    <row r="18" spans="1:2" x14ac:dyDescent="0.2">
      <c r="A18" s="25" t="s">
        <v>31</v>
      </c>
      <c r="B18" s="41">
        <v>0.79090031243221404</v>
      </c>
    </row>
    <row r="19" spans="1:2" x14ac:dyDescent="0.2">
      <c r="A19" s="25" t="s">
        <v>32</v>
      </c>
      <c r="B19" s="41">
        <v>-0.12913022399273189</v>
      </c>
    </row>
    <row r="20" spans="1:2" x14ac:dyDescent="0.2">
      <c r="A20" s="25" t="s">
        <v>33</v>
      </c>
      <c r="B20" s="41">
        <v>0.82237395859836226</v>
      </c>
    </row>
    <row r="21" spans="1:2" x14ac:dyDescent="0.2">
      <c r="A21" s="25" t="s">
        <v>34</v>
      </c>
      <c r="B21" s="41">
        <v>4.7058454034640818E-3</v>
      </c>
    </row>
    <row r="22" spans="1:2" x14ac:dyDescent="0.2">
      <c r="A22" s="25" t="s">
        <v>35</v>
      </c>
      <c r="B22" s="41">
        <v>1.2106468882130628</v>
      </c>
    </row>
    <row r="23" spans="1:2" x14ac:dyDescent="0.2">
      <c r="A23" s="25" t="s">
        <v>36</v>
      </c>
      <c r="B23" s="41">
        <v>-0.41616307796945762</v>
      </c>
    </row>
    <row r="24" spans="1:2" x14ac:dyDescent="0.2">
      <c r="A24" s="25" t="s">
        <v>37</v>
      </c>
      <c r="B24" s="41">
        <v>0.83642191498314844</v>
      </c>
    </row>
    <row r="25" spans="1:2" x14ac:dyDescent="0.2">
      <c r="A25" s="25" t="s">
        <v>38</v>
      </c>
      <c r="B25" s="41">
        <v>-1.2311594364766165</v>
      </c>
    </row>
    <row r="26" spans="1:2" x14ac:dyDescent="0.2">
      <c r="A26" s="25" t="s">
        <v>39</v>
      </c>
      <c r="B26" s="41">
        <v>-0.10459625683836293</v>
      </c>
    </row>
    <row r="27" spans="1:2" x14ac:dyDescent="0.2">
      <c r="A27" s="25" t="s">
        <v>40</v>
      </c>
      <c r="B27" s="41">
        <v>-0.28490991220029116</v>
      </c>
    </row>
    <row r="28" spans="1:2" x14ac:dyDescent="0.2">
      <c r="A28" s="25" t="s">
        <v>41</v>
      </c>
      <c r="B28" s="41">
        <v>-0.56705930460859122</v>
      </c>
    </row>
    <row r="29" spans="1:2" x14ac:dyDescent="0.2">
      <c r="A29" s="25" t="s">
        <v>42</v>
      </c>
      <c r="B29" s="41">
        <v>1.555108272829429</v>
      </c>
    </row>
    <row r="30" spans="1:2" x14ac:dyDescent="0.2">
      <c r="A30" s="25" t="s">
        <v>43</v>
      </c>
      <c r="B30" s="41">
        <v>-1.1060214127120958</v>
      </c>
    </row>
    <row r="31" spans="1:2" x14ac:dyDescent="0.2">
      <c r="A31" s="25" t="s">
        <v>44</v>
      </c>
      <c r="B31" s="41">
        <v>0.44006990967420734</v>
      </c>
    </row>
    <row r="32" spans="1:2" x14ac:dyDescent="0.2">
      <c r="A32" s="25" t="s">
        <v>53</v>
      </c>
      <c r="B32" s="41">
        <v>-0.73158157885426078</v>
      </c>
    </row>
    <row r="33" spans="1:2" x14ac:dyDescent="0.2">
      <c r="A33" s="25" t="s">
        <v>54</v>
      </c>
      <c r="B33" s="41">
        <v>0.3306431486159056</v>
      </c>
    </row>
    <row r="34" spans="1:2" x14ac:dyDescent="0.2">
      <c r="A34" s="25" t="s">
        <v>66</v>
      </c>
      <c r="B34" s="41">
        <v>2.1854962263255828</v>
      </c>
    </row>
    <row r="35" spans="1:2" x14ac:dyDescent="0.2">
      <c r="A35" s="25" t="s">
        <v>67</v>
      </c>
      <c r="B35" s="41">
        <v>-1.2037659475841735</v>
      </c>
    </row>
    <row r="36" spans="1:2" x14ac:dyDescent="0.2">
      <c r="A36" s="25" t="s">
        <v>68</v>
      </c>
      <c r="B36" s="41">
        <v>-0.8561942357205794</v>
      </c>
    </row>
    <row r="37" spans="1:2" x14ac:dyDescent="0.2">
      <c r="A37" s="25" t="s">
        <v>69</v>
      </c>
      <c r="B37" s="41">
        <v>-1.0438733519153089</v>
      </c>
    </row>
    <row r="38" spans="1:2" x14ac:dyDescent="0.2">
      <c r="A38" s="25" t="s">
        <v>70</v>
      </c>
      <c r="B38" s="41">
        <v>-1.547197891171507</v>
      </c>
    </row>
    <row r="39" spans="1:2" x14ac:dyDescent="0.2">
      <c r="A39" s="25" t="s">
        <v>71</v>
      </c>
      <c r="B39" s="41">
        <v>1.4272833680335566</v>
      </c>
    </row>
    <row r="40" spans="1:2" x14ac:dyDescent="0.2">
      <c r="A40" s="25" t="s">
        <v>72</v>
      </c>
      <c r="B40" s="41">
        <v>1.0726444309260899</v>
      </c>
    </row>
    <row r="41" spans="1:2" x14ac:dyDescent="0.2">
      <c r="A41" s="25" t="s">
        <v>73</v>
      </c>
      <c r="B41" s="41">
        <v>0.12798344606569856</v>
      </c>
    </row>
    <row r="42" spans="1:2" x14ac:dyDescent="0.2">
      <c r="A42" s="25" t="s">
        <v>74</v>
      </c>
      <c r="B42" s="41">
        <v>-0.26469770214684729</v>
      </c>
    </row>
    <row r="43" spans="1:2" x14ac:dyDescent="0.2">
      <c r="A43" s="25" t="s">
        <v>75</v>
      </c>
      <c r="B43" s="41">
        <v>0.93093750025279576</v>
      </c>
    </row>
    <row r="44" spans="1:2" x14ac:dyDescent="0.2">
      <c r="A44" s="25" t="s">
        <v>76</v>
      </c>
      <c r="B44" s="41">
        <v>1.4173939282908066</v>
      </c>
    </row>
    <row r="45" spans="1:2" x14ac:dyDescent="0.2">
      <c r="A45" s="25" t="s">
        <v>77</v>
      </c>
      <c r="B45" s="41">
        <v>0.75421983757757971</v>
      </c>
    </row>
    <row r="46" spans="1:2" x14ac:dyDescent="0.2">
      <c r="A46" s="25" t="s">
        <v>78</v>
      </c>
      <c r="B46" s="41">
        <v>0.6307042240939893</v>
      </c>
    </row>
    <row r="47" spans="1:2" x14ac:dyDescent="0.2">
      <c r="A47" s="25" t="s">
        <v>79</v>
      </c>
      <c r="B47" s="41">
        <v>0.10130157253291827</v>
      </c>
    </row>
    <row r="48" spans="1:2" x14ac:dyDescent="0.2">
      <c r="A48" s="25" t="s">
        <v>80</v>
      </c>
      <c r="B48" s="41">
        <v>0.70299869396551173</v>
      </c>
    </row>
    <row r="49" spans="1:2" x14ac:dyDescent="0.2">
      <c r="A49" s="25" t="s">
        <v>81</v>
      </c>
      <c r="B49" s="41">
        <v>0.54617309529415081</v>
      </c>
    </row>
    <row r="50" spans="1:2" x14ac:dyDescent="0.2">
      <c r="A50" s="25" t="s">
        <v>82</v>
      </c>
      <c r="B50" s="41">
        <v>0.98190214153606803</v>
      </c>
    </row>
    <row r="51" spans="1:2" x14ac:dyDescent="0.2">
      <c r="A51" s="25" t="s">
        <v>83</v>
      </c>
      <c r="B51" s="41">
        <v>0.54104215813934786</v>
      </c>
    </row>
    <row r="52" spans="1:2" x14ac:dyDescent="0.2">
      <c r="A52" s="25" t="s">
        <v>84</v>
      </c>
      <c r="B52" s="41">
        <v>2.6929680085695793</v>
      </c>
    </row>
    <row r="53" spans="1:2" x14ac:dyDescent="0.2">
      <c r="A53" s="25" t="s">
        <v>85</v>
      </c>
      <c r="B53" s="41">
        <v>1.1324995808367646</v>
      </c>
    </row>
    <row r="54" spans="1:2" x14ac:dyDescent="0.2">
      <c r="A54" s="25" t="s">
        <v>87</v>
      </c>
      <c r="B54" s="41">
        <v>4.6537672702456234E-2</v>
      </c>
    </row>
    <row r="55" spans="1:2" x14ac:dyDescent="0.2">
      <c r="A55" s="25" t="s">
        <v>91</v>
      </c>
      <c r="B55" s="41">
        <v>-0.11537547539113291</v>
      </c>
    </row>
    <row r="56" spans="1:2" x14ac:dyDescent="0.2">
      <c r="A56" s="25" t="s">
        <v>92</v>
      </c>
      <c r="B56" s="41">
        <v>1.7995687721964515</v>
      </c>
    </row>
    <row r="57" spans="1:2" x14ac:dyDescent="0.2">
      <c r="A57" s="25" t="s">
        <v>93</v>
      </c>
      <c r="B57" s="41">
        <v>1.557422666393677</v>
      </c>
    </row>
    <row r="58" spans="1:2" x14ac:dyDescent="0.2">
      <c r="A58" s="25" t="s">
        <v>94</v>
      </c>
      <c r="B58" s="41">
        <v>2.2546477016710753</v>
      </c>
    </row>
    <row r="59" spans="1:2" x14ac:dyDescent="0.2">
      <c r="A59" s="25" t="s">
        <v>95</v>
      </c>
      <c r="B59" s="41">
        <v>1.3708978462075265</v>
      </c>
    </row>
    <row r="60" spans="1:2" x14ac:dyDescent="0.2">
      <c r="A60" s="25" t="s">
        <v>96</v>
      </c>
      <c r="B60" s="41">
        <v>0.28478062018739081</v>
      </c>
    </row>
    <row r="61" spans="1:2" x14ac:dyDescent="0.2">
      <c r="A61" s="25" t="s">
        <v>97</v>
      </c>
      <c r="B61" s="41">
        <v>-10.50534577047236</v>
      </c>
    </row>
    <row r="62" spans="1:2" x14ac:dyDescent="0.2">
      <c r="A62" s="25" t="s">
        <v>98</v>
      </c>
      <c r="B62" s="41">
        <v>8.4831095079204175</v>
      </c>
    </row>
    <row r="63" spans="1:2" x14ac:dyDescent="0.2">
      <c r="A63" s="25" t="s">
        <v>99</v>
      </c>
      <c r="B63" s="41">
        <v>1.6585032967434188</v>
      </c>
    </row>
    <row r="64" spans="1:2" x14ac:dyDescent="0.2">
      <c r="A64" s="25" t="s">
        <v>100</v>
      </c>
      <c r="B64" s="41">
        <v>2.9867594567245987</v>
      </c>
    </row>
    <row r="65" spans="1:2" x14ac:dyDescent="0.2">
      <c r="A65" s="25" t="s">
        <v>101</v>
      </c>
      <c r="B65" s="41">
        <v>0.99702379319148804</v>
      </c>
    </row>
    <row r="66" spans="1:2" x14ac:dyDescent="0.2">
      <c r="A66" s="25" t="s">
        <v>102</v>
      </c>
      <c r="B66" s="41">
        <v>2.4783863506632002</v>
      </c>
    </row>
    <row r="67" spans="1:2" x14ac:dyDescent="0.2">
      <c r="A67" s="25" t="s">
        <v>103</v>
      </c>
      <c r="B67" s="41">
        <v>1.1619538177362756</v>
      </c>
    </row>
    <row r="68" spans="1:2" x14ac:dyDescent="0.2">
      <c r="A68" s="25" t="s">
        <v>119</v>
      </c>
      <c r="B68" s="41">
        <v>6.5091825040781259E-2</v>
      </c>
    </row>
    <row r="69" spans="1:2" x14ac:dyDescent="0.2">
      <c r="A69" s="25" t="s">
        <v>120</v>
      </c>
      <c r="B69" s="41">
        <v>0.52043353813191118</v>
      </c>
    </row>
    <row r="70" spans="1:2" x14ac:dyDescent="0.2">
      <c r="A70" s="25" t="s">
        <v>121</v>
      </c>
      <c r="B70" s="41">
        <v>-0.65972502976067915</v>
      </c>
    </row>
    <row r="71" spans="1:2" x14ac:dyDescent="0.2">
      <c r="A71" s="25" t="s">
        <v>122</v>
      </c>
      <c r="B71" s="41">
        <v>0.88705055072762207</v>
      </c>
    </row>
    <row r="72" spans="1:2" x14ac:dyDescent="0.2">
      <c r="A72" s="25" t="s">
        <v>123</v>
      </c>
      <c r="B72" s="41">
        <v>1.5105922861631313</v>
      </c>
    </row>
    <row r="73" spans="1:2" x14ac:dyDescent="0.2">
      <c r="A73" s="25" t="s">
        <v>124</v>
      </c>
      <c r="B73" s="41">
        <v>1.0387658785132885</v>
      </c>
    </row>
    <row r="74" spans="1:2" x14ac:dyDescent="0.2">
      <c r="A74" s="25" t="s">
        <v>125</v>
      </c>
      <c r="B74" s="41">
        <v>1.3539732289892754</v>
      </c>
    </row>
    <row r="75" spans="1:2" x14ac:dyDescent="0.2">
      <c r="A75" s="25" t="s">
        <v>126</v>
      </c>
      <c r="B75" s="41">
        <v>1.0971225452266253</v>
      </c>
    </row>
    <row r="76" spans="1:2" x14ac:dyDescent="0.2">
      <c r="A76" s="25" t="s">
        <v>127</v>
      </c>
      <c r="B76" s="41">
        <v>0.76919473418266193</v>
      </c>
    </row>
    <row r="77" spans="1:2" x14ac:dyDescent="0.2">
      <c r="A77" s="25" t="s">
        <v>128</v>
      </c>
      <c r="B77" s="41">
        <v>1.1123254835959813</v>
      </c>
    </row>
    <row r="78" spans="1:2" x14ac:dyDescent="0.2">
      <c r="A78" s="25" t="s">
        <v>129</v>
      </c>
      <c r="B78" s="41">
        <v>0.61701205540278181</v>
      </c>
    </row>
    <row r="79" spans="1:2" x14ac:dyDescent="0.2">
      <c r="A79" s="25" t="s">
        <v>130</v>
      </c>
      <c r="B79" s="41">
        <v>0.92070423745349217</v>
      </c>
    </row>
    <row r="80" spans="1:2" x14ac:dyDescent="0.2">
      <c r="A80" s="25" t="s">
        <v>131</v>
      </c>
      <c r="B80" s="41">
        <v>-0.79871212562137828</v>
      </c>
    </row>
    <row r="81" spans="1:2" x14ac:dyDescent="0.2">
      <c r="A81" s="25" t="s">
        <v>132</v>
      </c>
      <c r="B81" s="41">
        <v>1.270317546071368</v>
      </c>
    </row>
    <row r="82" spans="1:2" x14ac:dyDescent="0.2">
      <c r="A82" s="25" t="s">
        <v>138</v>
      </c>
      <c r="B82" s="41">
        <v>0.69190579910245731</v>
      </c>
    </row>
    <row r="83" spans="1:2" x14ac:dyDescent="0.2">
      <c r="A83" s="25" t="s">
        <v>141</v>
      </c>
      <c r="B83" s="41">
        <v>1.036546668082039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BDP tekuce cene</vt:lpstr>
      <vt:lpstr>BDP cene prethodne godine</vt:lpstr>
      <vt:lpstr>BDP ulancane mere obima ref2021</vt:lpstr>
      <vt:lpstr>Desezonirani BDP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2026-02-27T10:52:50Z</dcterms:modified>
</cp:coreProperties>
</file>